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0">'Service Metrics (items 1-6)'!$A$2:$F$74</definedName>
  </definedNames>
  <calcPr calcId="145621"/>
</workbook>
</file>

<file path=xl/calcChain.xml><?xml version="1.0" encoding="utf-8"?>
<calcChain xmlns="http://schemas.openxmlformats.org/spreadsheetml/2006/main">
  <c r="H56" i="1" l="1"/>
  <c r="H57" i="1"/>
  <c r="H58" i="1"/>
  <c r="H59" i="1"/>
  <c r="H60" i="1"/>
  <c r="H61" i="1"/>
  <c r="H62" i="1"/>
  <c r="H55" i="1"/>
  <c r="C63" i="1"/>
  <c r="D63" i="1"/>
  <c r="E63" i="1"/>
  <c r="F63" i="1"/>
  <c r="B63" i="1"/>
  <c r="H63" i="1" l="1"/>
  <c r="C4" i="5"/>
  <c r="C4" i="3"/>
  <c r="A4" i="5"/>
  <c r="C4" i="2"/>
  <c r="A4" i="3"/>
  <c r="A4" i="2"/>
  <c r="D58" i="2" l="1"/>
  <c r="C58" i="2"/>
  <c r="B58" i="2"/>
</calcChain>
</file>

<file path=xl/sharedStrings.xml><?xml version="1.0" encoding="utf-8"?>
<sst xmlns="http://schemas.openxmlformats.org/spreadsheetml/2006/main" count="301" uniqueCount="161">
  <si>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</si>
  <si>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</si>
  <si>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</si>
  <si>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</si>
  <si>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</si>
  <si>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</si>
  <si>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</si>
  <si>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</si>
  <si>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</si>
  <si>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</si>
  <si>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</si>
  <si>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</si>
  <si>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</si>
  <si>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</si>
  <si>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</si>
  <si>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</si>
  <si>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</si>
  <si>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</si>
  <si>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</si>
  <si>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</si>
  <si>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</si>
  <si>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</si>
  <si>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</si>
  <si>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</si>
  <si>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</si>
  <si>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</si>
  <si>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</si>
  <si>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</si>
  <si>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</si>
  <si>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</si>
  <si>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</si>
  <si>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</si>
  <si>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</si>
  <si>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</si>
  <si>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</si>
  <si>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</si>
  <si>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</si>
  <si>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</si>
  <si>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</si>
  <si>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</si>
  <si>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</si>
  <si>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</si>
  <si>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</si>
  <si>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</si>
  <si>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</si>
  <si>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</si>
  <si>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</si>
  <si>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</si>
  <si>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</si>
  <si>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</si>
  <si>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</si>
  <si>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</si>
  <si>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</si>
  <si>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</si>
  <si>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</si>
  <si>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</si>
  <si>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</si>
  <si>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</si>
  <si>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</si>
  <si>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</si>
  <si>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</si>
  <si>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</si>
  <si>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</si>
  <si>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</si>
  <si>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</si>
  <si>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</si>
  <si>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</si>
  <si>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</si>
  <si>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</si>
  <si>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</si>
  <si>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</si>
  <si>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</si>
  <si>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</si>
  <si>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</si>
  <si>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State</t>
  </si>
  <si>
    <t>Illinois Basin</t>
  </si>
  <si>
    <t>Northern Appalachia</t>
  </si>
  <si>
    <t>Central Appalachia</t>
  </si>
  <si>
    <t>Southern Appalachia</t>
  </si>
  <si>
    <t>EP 724 - US RAIL SERVICE ISSUES  - DATA COLLECTION</t>
  </si>
  <si>
    <t>Date Week Began:</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</si>
  <si>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</si>
  <si>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</si>
  <si>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</si>
  <si>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</si>
  <si>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</si>
  <si>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</si>
  <si>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</si>
  <si>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</si>
  <si>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</si>
  <si>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</si>
  <si>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</si>
  <si>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</si>
  <si>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</si>
  <si>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</si>
  <si>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</si>
  <si>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</si>
  <si>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</si>
  <si>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</si>
  <si>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</si>
  <si>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</si>
  <si>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</si>
  <si>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</si>
  <si>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</si>
  <si>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</si>
  <si>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</si>
  <si>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</si>
  <si>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</si>
  <si>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 xml:space="preserve">10.  Average Daily Coal Unit Train Loadings vs. Plan for the Reporting Week By Coal Production Region    </t>
  </si>
  <si>
    <t>Number</t>
  </si>
  <si>
    <t>Briefly Explain Cause</t>
  </si>
  <si>
    <t>Other-Transportation</t>
  </si>
  <si>
    <t>n/a</t>
  </si>
  <si>
    <t>15,931 </t>
  </si>
  <si>
    <t>49,118 </t>
  </si>
  <si>
    <t>18,039 </t>
  </si>
  <si>
    <t>9,679 </t>
  </si>
  <si>
    <t>10,052 </t>
  </si>
  <si>
    <t>41,406 </t>
  </si>
  <si>
    <t>38,047 </t>
  </si>
  <si>
    <t>10,542 </t>
  </si>
  <si>
    <t>192,814 </t>
  </si>
  <si>
    <t>19.67</t>
  </si>
  <si>
    <t>15.58</t>
  </si>
  <si>
    <t>14.76</t>
  </si>
  <si>
    <t>18.29</t>
  </si>
  <si>
    <t>18.07</t>
  </si>
  <si>
    <t>17.64</t>
  </si>
  <si>
    <t>22.93</t>
  </si>
  <si>
    <t>14.14</t>
  </si>
  <si>
    <t>29.1</t>
  </si>
  <si>
    <t>ALLENTOWN</t>
  </si>
  <si>
    <t>BELLEVUE</t>
  </si>
  <si>
    <t>BIRMINGHAM</t>
  </si>
  <si>
    <t>CHATTANOOGA</t>
  </si>
  <si>
    <t>CONWAY</t>
  </si>
  <si>
    <t>DECATUR</t>
  </si>
  <si>
    <t>ELKHART</t>
  </si>
  <si>
    <t>KNOXVILLE</t>
  </si>
  <si>
    <t>LINWOOD</t>
  </si>
  <si>
    <t>MACON</t>
  </si>
  <si>
    <t>29.6</t>
  </si>
  <si>
    <t>53.0</t>
  </si>
  <si>
    <t>31.9</t>
  </si>
  <si>
    <t>37.3</t>
  </si>
  <si>
    <t>63.6</t>
  </si>
  <si>
    <t>27.5</t>
  </si>
  <si>
    <t>42.1</t>
  </si>
  <si>
    <t>34.3</t>
  </si>
  <si>
    <t>24.6</t>
  </si>
  <si>
    <t>33.0</t>
  </si>
  <si>
    <t>Cars available for agriculture shipments (includes loaded and empty component)</t>
  </si>
  <si>
    <t>Cars surplus/(deficit) plan</t>
  </si>
  <si>
    <t>Cars loaded</t>
  </si>
  <si>
    <t>Cars available for agriculture shipments during previous week (includes loaded and empty component)</t>
  </si>
  <si>
    <t>Cars surplus/(deficit) plan during previous week</t>
  </si>
  <si>
    <t>Difference in cars calculated for assignment to agricultural grain shipments from previous week</t>
  </si>
  <si>
    <r>
      <t xml:space="preserve">NS’s calculation of the number of cars needed </t>
    </r>
    <r>
      <rPr>
        <strike/>
        <sz val="11"/>
        <rFont val="Calibri"/>
        <family val="2"/>
        <scheme val="minor"/>
      </rPr>
      <t xml:space="preserve"> </t>
    </r>
    <r>
      <rPr>
        <sz val="11"/>
        <rFont val="Calibri"/>
        <family val="2"/>
        <scheme val="minor"/>
      </rPr>
      <t>to meet agriculture grain shipment demand (includes loaded and empty component)</t>
    </r>
  </si>
  <si>
    <r>
      <t>NS’s calculation of the number of cars needed</t>
    </r>
    <r>
      <rPr>
        <strike/>
        <sz val="11"/>
        <rFont val="Calibri"/>
        <family val="2"/>
        <scheme val="minor"/>
      </rPr>
      <t xml:space="preserve"> </t>
    </r>
    <r>
      <rPr>
        <sz val="11"/>
        <rFont val="Calibri"/>
        <family val="2"/>
        <scheme val="minor"/>
      </rPr>
      <t>to meet agriculture grain shipment demand the previous week (includes loaded and empty component)</t>
    </r>
  </si>
  <si>
    <t xml:space="preserve">8. Alternative NS Grain Data (See Description of Methodology) </t>
  </si>
  <si>
    <t>NORFOLK SOUTHERN RAILWAY COMPANY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</si>
</sst>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color rgb="FF000000"/>
      <name val="Calibri"/>
      <family val="2"/>
    </font>
    <font>
      <sz val="11"/>
      <color rgb="FF000000"/>
      <name val="Calibri"/>
      <family val="2"/>
      <scheme val="minor"/>
    </font>
    <font>
      <sz val="11"/>
      <name val="Calibri"/>
      <family val="2"/>
      <scheme val="minor"/>
    </font>
    <font>
      <strike/>
      <sz val="11"/>
      <name val="Calibri"/>
      <family val="2"/>
      <scheme val="minor"/>
    </font>
    <font>
      <sz val="10"/>
      <name val="Tahoma"/>
      <family val="2"/>
    </font>
    <font>
      <b/>
      <sz val="10"/>
      <name val="Tahoma"/>
      <family val="2"/>
    </font>
  </fonts>
  <fills count="5">
    <fill>
      <patternFill patternType="none"/>
    </fill>
    <fill>
      <patternFill patternType="gray125"/>
    </fill>
    <fill>
      <patternFill patternType="solid">
        <fgColor rgb="FFF0FBB7"/>
        <bgColor indexed="64"/>
      </patternFill>
    </fill>
    <fill>
      <patternFill patternType="solid">
        <fgColor rgb="FFFFFFFF"/>
        <bgColor indexed="64"/>
      </patternFill>
    </fill>
    <fill>
      <patternFill patternType="solid">
        <fgColor rgb="FFD3D3D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s>
  <cellStyleXfs count="5">
    <xf numFmtId="0" fontId="0" fillId="0" borderId="0"/>
    <xf numFmtId="0" fontId="2" fillId="0" borderId="0"/>
    <xf numFmtId="44" fontId="10" fillId="0" borderId="0" applyFont="0" applyFill="0" applyBorder="0" applyAlignment="0" applyProtection="0"/>
    <xf numFmtId="0" fontId="15" fillId="0" borderId="0"/>
    <xf numFmtId="0" fontId="16" fillId="4" borderId="0"/>
  </cellStyleXfs>
  <cellXfs count="11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12" fillId="0" borderId="1" xfId="0" applyFont="1" applyBorder="1"/>
    <xf numFmtId="0" fontId="11" fillId="3" borderId="1" xfId="0" applyFont="1" applyFill="1" applyBorder="1" applyAlignment="1">
      <alignment vertical="center" wrapText="1"/>
    </xf>
    <xf numFmtId="0" fontId="6" fillId="0" borderId="0" xfId="0" applyFont="1" applyBorder="1" applyAlignment="1">
      <alignment horizontal="left" vertical="center" wrapText="1"/>
    </xf>
    <xf numFmtId="0" fontId="13" fillId="0" borderId="0" xfId="0" applyFont="1" applyAlignment="1">
      <alignment vertical="center"/>
    </xf>
    <xf numFmtId="0" fontId="0" fillId="0" borderId="27" xfId="0"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26"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0" xfId="0" applyFont="1" applyBorder="1" applyAlignment="1">
      <alignment horizontal="left" vertical="center" wrapText="1"/>
    </xf>
  </cellXfs>
  <cellStyles count="5">
    <cellStyle name="Currency" xfId="2" builtinId="4"/>
    <cellStyle name="headerStyle" xf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abSelected="1" topLeftCell="A4" zoomScaleNormal="100" workbookViewId="0">
      <selection activeCell="D19" sqref="D1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7" ht="15" thickBot="1" x14ac:dyDescent="0.35">
      <c r="A1" s="86" t="s">
        <v>160</v>
      </c>
      <c r="B1" s="86"/>
      <c r="C1" s="86"/>
      <c r="D1" s="86"/>
      <c r="E1" s="86"/>
      <c r="F1" s="86"/>
    </row>
    <row r="2" spans="1:7" ht="39" customHeight="1" thickBot="1" x14ac:dyDescent="0.35">
      <c r="A2" s="105" t="s">
        <v>79</v>
      </c>
      <c r="B2" s="106"/>
      <c r="C2" s="106"/>
      <c r="D2" s="106"/>
      <c r="E2" s="106"/>
      <c r="F2" s="107"/>
    </row>
    <row r="3" spans="1:7" ht="14.25" customHeight="1" thickBot="1" x14ac:dyDescent="0.3">
      <c r="A3" s="74"/>
      <c r="B3" s="75"/>
      <c r="C3" s="75"/>
      <c r="D3" s="75"/>
      <c r="E3" s="75"/>
      <c r="F3" s="76"/>
    </row>
    <row r="4" spans="1:7" ht="15" customHeight="1" x14ac:dyDescent="0.3">
      <c r="A4" s="89" t="s">
        <v>105</v>
      </c>
      <c r="B4" s="98" t="s">
        <v>90</v>
      </c>
      <c r="C4" s="98" t="s">
        <v>91</v>
      </c>
      <c r="D4" s="48" t="s">
        <v>80</v>
      </c>
      <c r="E4" s="45">
        <v>41923</v>
      </c>
    </row>
    <row r="5" spans="1:7" ht="15" thickBot="1" x14ac:dyDescent="0.35">
      <c r="A5" s="90"/>
      <c r="B5" s="108"/>
      <c r="C5" s="108"/>
      <c r="D5" s="47" t="s">
        <v>92</v>
      </c>
      <c r="E5" s="46">
        <v>41929</v>
      </c>
    </row>
    <row r="6" spans="1:7" ht="41.25" customHeight="1" thickBot="1" x14ac:dyDescent="0.3">
      <c r="A6" s="91" t="s">
        <v>96</v>
      </c>
      <c r="B6" s="93"/>
      <c r="C6" s="40"/>
      <c r="D6" s="24"/>
      <c r="E6" s="3"/>
      <c r="F6" s="24"/>
      <c r="G6" s="3"/>
    </row>
    <row r="7" spans="1:7" ht="15.75" customHeight="1" x14ac:dyDescent="0.25">
      <c r="A7" s="42" t="s">
        <v>0</v>
      </c>
      <c r="B7" s="51" t="s">
        <v>128</v>
      </c>
      <c r="C7" s="36"/>
      <c r="D7" s="36"/>
      <c r="E7" s="3"/>
      <c r="F7" s="23"/>
      <c r="G7" s="3"/>
    </row>
    <row r="8" spans="1:7" ht="15" x14ac:dyDescent="0.25">
      <c r="A8" s="43" t="s">
        <v>5</v>
      </c>
      <c r="B8" s="52" t="s">
        <v>127</v>
      </c>
      <c r="C8" s="36"/>
      <c r="D8" s="36"/>
      <c r="E8" s="3"/>
      <c r="F8" s="23"/>
      <c r="G8" s="3"/>
    </row>
    <row r="9" spans="1:7" ht="15" x14ac:dyDescent="0.25">
      <c r="A9" s="43" t="s">
        <v>4</v>
      </c>
      <c r="B9" s="52" t="s">
        <v>123</v>
      </c>
      <c r="C9" s="36"/>
      <c r="D9" s="36"/>
      <c r="E9" s="3"/>
      <c r="F9" s="23"/>
      <c r="G9" s="3"/>
    </row>
    <row r="10" spans="1:7" ht="15" x14ac:dyDescent="0.25">
      <c r="A10" s="43" t="s">
        <v>3</v>
      </c>
      <c r="B10" s="52" t="s">
        <v>122</v>
      </c>
      <c r="C10" s="36"/>
      <c r="D10" s="36"/>
      <c r="E10" s="3"/>
      <c r="F10" s="23"/>
      <c r="G10" s="3"/>
    </row>
    <row r="11" spans="1:7" ht="15" x14ac:dyDescent="0.25">
      <c r="A11" s="43" t="s">
        <v>2</v>
      </c>
      <c r="B11" s="52" t="s">
        <v>124</v>
      </c>
      <c r="C11" s="36"/>
      <c r="D11" s="36"/>
      <c r="E11" s="3"/>
      <c r="F11" s="23"/>
      <c r="G11" s="3"/>
    </row>
    <row r="12" spans="1:7" ht="15" x14ac:dyDescent="0.25">
      <c r="A12" s="43" t="s">
        <v>1</v>
      </c>
      <c r="B12" s="52" t="s">
        <v>125</v>
      </c>
      <c r="C12" s="36"/>
      <c r="D12" s="36"/>
      <c r="E12" s="3"/>
      <c r="F12" s="23"/>
      <c r="G12" s="3"/>
    </row>
    <row r="13" spans="1:7" ht="15" x14ac:dyDescent="0.25">
      <c r="A13" s="43" t="s">
        <v>6</v>
      </c>
      <c r="B13" s="52" t="s">
        <v>126</v>
      </c>
      <c r="C13" s="36"/>
      <c r="D13" s="36"/>
      <c r="E13" s="3"/>
      <c r="F13" s="23"/>
      <c r="G13" s="3"/>
    </row>
    <row r="14" spans="1:7" ht="15" x14ac:dyDescent="0.25">
      <c r="A14" s="43" t="s">
        <v>7</v>
      </c>
      <c r="B14" s="52" t="s">
        <v>129</v>
      </c>
      <c r="C14" s="36"/>
      <c r="D14" s="36"/>
      <c r="E14" s="3"/>
      <c r="F14" s="23"/>
      <c r="G14" s="3"/>
    </row>
    <row r="15" spans="1:7" ht="15.75" thickBot="1" x14ac:dyDescent="0.3">
      <c r="A15" s="3"/>
      <c r="B15" s="54"/>
      <c r="C15" s="3"/>
      <c r="D15" s="3"/>
      <c r="E15" s="3"/>
      <c r="F15" s="23"/>
      <c r="G15" s="3"/>
    </row>
    <row r="16" spans="1:7" ht="15" thickBot="1" x14ac:dyDescent="0.35">
      <c r="A16" s="91" t="s">
        <v>85</v>
      </c>
      <c r="B16" s="95"/>
      <c r="C16" s="31"/>
      <c r="D16" s="20"/>
      <c r="G16" s="3"/>
    </row>
    <row r="17" spans="1:13" ht="39" customHeight="1" thickBot="1" x14ac:dyDescent="0.35">
      <c r="A17" s="109"/>
      <c r="B17" s="93"/>
      <c r="C17" s="37"/>
      <c r="D17" s="30"/>
      <c r="H17" s="1"/>
    </row>
    <row r="18" spans="1:13" ht="17.25" customHeight="1" x14ac:dyDescent="0.25">
      <c r="A18" s="49" t="s">
        <v>86</v>
      </c>
      <c r="B18" s="55" t="s">
        <v>130</v>
      </c>
      <c r="C18" s="34"/>
      <c r="D18" s="34"/>
    </row>
    <row r="19" spans="1:13" ht="21" customHeight="1" thickBot="1" x14ac:dyDescent="0.35">
      <c r="A19" s="33"/>
      <c r="B19" s="33"/>
      <c r="C19" s="34"/>
      <c r="D19" s="34"/>
    </row>
    <row r="20" spans="1:13" ht="49.5" customHeight="1" thickBot="1" x14ac:dyDescent="0.35">
      <c r="A20" s="91" t="s">
        <v>97</v>
      </c>
      <c r="B20" s="95"/>
      <c r="C20" s="37"/>
      <c r="D20" s="30"/>
    </row>
    <row r="21" spans="1:13" x14ac:dyDescent="0.3">
      <c r="A21" s="22" t="s">
        <v>131</v>
      </c>
      <c r="B21" s="52" t="s">
        <v>141</v>
      </c>
      <c r="C21" s="34"/>
      <c r="D21" s="34"/>
    </row>
    <row r="22" spans="1:13" x14ac:dyDescent="0.3">
      <c r="A22" s="44" t="s">
        <v>132</v>
      </c>
      <c r="B22" s="52" t="s">
        <v>142</v>
      </c>
      <c r="C22" s="34"/>
      <c r="D22" s="34"/>
    </row>
    <row r="23" spans="1:13" x14ac:dyDescent="0.3">
      <c r="A23" s="44" t="s">
        <v>133</v>
      </c>
      <c r="B23" s="52" t="s">
        <v>143</v>
      </c>
      <c r="C23" s="34"/>
      <c r="D23" s="34"/>
    </row>
    <row r="24" spans="1:13" x14ac:dyDescent="0.3">
      <c r="A24" s="44" t="s">
        <v>134</v>
      </c>
      <c r="B24" s="52" t="s">
        <v>144</v>
      </c>
      <c r="C24" s="34"/>
      <c r="D24" s="34"/>
    </row>
    <row r="25" spans="1:13" x14ac:dyDescent="0.3">
      <c r="A25" s="44" t="s">
        <v>135</v>
      </c>
      <c r="B25" s="52" t="s">
        <v>145</v>
      </c>
      <c r="C25" s="34"/>
      <c r="D25" s="34"/>
    </row>
    <row r="26" spans="1:13" x14ac:dyDescent="0.3">
      <c r="A26" s="44" t="s">
        <v>136</v>
      </c>
      <c r="B26" s="53" t="s">
        <v>146</v>
      </c>
      <c r="C26" s="34"/>
      <c r="D26" s="34"/>
    </row>
    <row r="27" spans="1:13" x14ac:dyDescent="0.3">
      <c r="A27" s="44" t="s">
        <v>137</v>
      </c>
      <c r="B27" s="52" t="s">
        <v>147</v>
      </c>
      <c r="C27" s="34"/>
      <c r="D27" s="34"/>
    </row>
    <row r="28" spans="1:13" x14ac:dyDescent="0.3">
      <c r="A28" s="44" t="s">
        <v>138</v>
      </c>
      <c r="B28" s="52" t="s">
        <v>148</v>
      </c>
      <c r="C28" s="34"/>
      <c r="D28" s="34"/>
      <c r="L28" s="5"/>
      <c r="M28" s="5"/>
    </row>
    <row r="29" spans="1:13" x14ac:dyDescent="0.3">
      <c r="A29" s="44" t="s">
        <v>139</v>
      </c>
      <c r="B29" s="52" t="s">
        <v>149</v>
      </c>
      <c r="C29" s="34"/>
      <c r="D29" s="34"/>
      <c r="L29" s="1"/>
      <c r="M29" s="1"/>
    </row>
    <row r="30" spans="1:13" x14ac:dyDescent="0.3">
      <c r="A30" s="44" t="s">
        <v>140</v>
      </c>
      <c r="B30" s="52" t="s">
        <v>150</v>
      </c>
      <c r="C30" s="34"/>
      <c r="D30" s="34"/>
    </row>
    <row r="31" spans="1:13" ht="30.75" customHeight="1" thickBot="1" x14ac:dyDescent="0.35"/>
    <row r="32" spans="1:13" ht="45" customHeight="1" thickBot="1" x14ac:dyDescent="0.35">
      <c r="A32" s="91" t="s">
        <v>106</v>
      </c>
      <c r="B32" s="95"/>
      <c r="C32" s="40"/>
      <c r="D32" s="24"/>
    </row>
    <row r="33" spans="1:7" x14ac:dyDescent="0.3">
      <c r="A33" s="4" t="s">
        <v>8</v>
      </c>
      <c r="B33" s="51" t="s">
        <v>113</v>
      </c>
      <c r="C33" s="23"/>
      <c r="D33" s="23"/>
    </row>
    <row r="34" spans="1:7" x14ac:dyDescent="0.3">
      <c r="A34" s="2" t="s">
        <v>9</v>
      </c>
      <c r="B34" s="52" t="s">
        <v>114</v>
      </c>
      <c r="C34" s="23"/>
      <c r="D34" s="23"/>
    </row>
    <row r="35" spans="1:7" x14ac:dyDescent="0.3">
      <c r="A35" s="2" t="s">
        <v>10</v>
      </c>
      <c r="B35" s="52" t="s">
        <v>115</v>
      </c>
      <c r="C35" s="23"/>
      <c r="D35" s="23"/>
    </row>
    <row r="36" spans="1:7" x14ac:dyDescent="0.3">
      <c r="A36" s="2" t="s">
        <v>0</v>
      </c>
      <c r="B36" s="52" t="s">
        <v>116</v>
      </c>
      <c r="C36" s="23"/>
      <c r="D36" s="23"/>
      <c r="G36" s="5"/>
    </row>
    <row r="37" spans="1:7" x14ac:dyDescent="0.3">
      <c r="A37" s="2" t="s">
        <v>11</v>
      </c>
      <c r="B37" s="52" t="s">
        <v>117</v>
      </c>
      <c r="C37" s="23"/>
      <c r="D37" s="23"/>
      <c r="G37" s="1"/>
    </row>
    <row r="38" spans="1:7" x14ac:dyDescent="0.3">
      <c r="A38" s="2" t="s">
        <v>19</v>
      </c>
      <c r="B38" s="52" t="s">
        <v>118</v>
      </c>
      <c r="C38" s="23"/>
      <c r="D38" s="23"/>
    </row>
    <row r="39" spans="1:7" x14ac:dyDescent="0.3">
      <c r="A39" s="2" t="s">
        <v>12</v>
      </c>
      <c r="B39" s="52" t="s">
        <v>119</v>
      </c>
      <c r="C39" s="23"/>
      <c r="D39" s="23"/>
    </row>
    <row r="40" spans="1:7" x14ac:dyDescent="0.3">
      <c r="A40" s="2" t="s">
        <v>13</v>
      </c>
      <c r="B40" s="52" t="s">
        <v>120</v>
      </c>
      <c r="C40" s="23"/>
      <c r="D40" s="23"/>
    </row>
    <row r="41" spans="1:7" x14ac:dyDescent="0.3">
      <c r="A41" s="2" t="s">
        <v>14</v>
      </c>
      <c r="B41" s="52" t="s">
        <v>121</v>
      </c>
      <c r="C41" s="23"/>
      <c r="D41" s="23"/>
    </row>
    <row r="42" spans="1:7" ht="25.5" customHeight="1" thickBot="1" x14ac:dyDescent="0.35"/>
    <row r="43" spans="1:7" ht="44.25" customHeight="1" thickBot="1" x14ac:dyDescent="0.35">
      <c r="A43" s="91" t="s">
        <v>87</v>
      </c>
      <c r="B43" s="92"/>
      <c r="C43" s="31"/>
      <c r="D43" s="20"/>
    </row>
    <row r="44" spans="1:7" x14ac:dyDescent="0.3">
      <c r="A44" s="4" t="s">
        <v>15</v>
      </c>
      <c r="B44" s="82">
        <v>72.47</v>
      </c>
      <c r="C44" s="34"/>
      <c r="D44" s="34"/>
    </row>
    <row r="45" spans="1:7" x14ac:dyDescent="0.3">
      <c r="A45" s="2" t="s">
        <v>16</v>
      </c>
      <c r="B45" s="83">
        <v>10.11</v>
      </c>
      <c r="C45" s="34"/>
      <c r="D45" s="34"/>
    </row>
    <row r="46" spans="1:7" x14ac:dyDescent="0.3">
      <c r="A46" s="2" t="s">
        <v>17</v>
      </c>
      <c r="B46" s="50" t="s">
        <v>112</v>
      </c>
      <c r="C46" s="34"/>
      <c r="D46" s="34"/>
    </row>
    <row r="47" spans="1:7" x14ac:dyDescent="0.3">
      <c r="A47" s="2" t="s">
        <v>25</v>
      </c>
      <c r="B47" s="50" t="s">
        <v>112</v>
      </c>
      <c r="C47" s="34"/>
      <c r="D47" s="34"/>
    </row>
    <row r="48" spans="1:7" x14ac:dyDescent="0.3">
      <c r="A48" s="2" t="s">
        <v>18</v>
      </c>
      <c r="B48" s="82">
        <v>44.17</v>
      </c>
      <c r="C48" s="34"/>
      <c r="D48" s="34"/>
    </row>
    <row r="49" spans="1:8" x14ac:dyDescent="0.3">
      <c r="A49" s="2" t="s">
        <v>81</v>
      </c>
      <c r="B49" s="82">
        <v>36.119999999999997</v>
      </c>
      <c r="C49" s="34"/>
      <c r="D49" s="34"/>
    </row>
    <row r="50" spans="1:8" ht="24.75" customHeight="1" thickBot="1" x14ac:dyDescent="0.35"/>
    <row r="51" spans="1:8" ht="57" customHeight="1" thickBot="1" x14ac:dyDescent="0.35">
      <c r="A51" s="91" t="s">
        <v>88</v>
      </c>
      <c r="B51" s="94"/>
      <c r="C51" s="94"/>
      <c r="D51" s="94"/>
      <c r="E51" s="94"/>
      <c r="F51" s="94"/>
      <c r="G51" s="94"/>
      <c r="H51" s="95"/>
    </row>
    <row r="52" spans="1:8" ht="15" thickBot="1" x14ac:dyDescent="0.35">
      <c r="A52" s="98" t="s">
        <v>82</v>
      </c>
      <c r="B52" s="94" t="s">
        <v>98</v>
      </c>
      <c r="C52" s="94"/>
      <c r="D52" s="94"/>
      <c r="E52" s="94"/>
      <c r="F52" s="94"/>
      <c r="G52" s="94"/>
      <c r="H52" s="95"/>
    </row>
    <row r="53" spans="1:8" ht="15" thickBot="1" x14ac:dyDescent="0.35">
      <c r="A53" s="104"/>
      <c r="B53" s="98" t="s">
        <v>21</v>
      </c>
      <c r="C53" s="96" t="s">
        <v>23</v>
      </c>
      <c r="D53" s="96" t="s">
        <v>22</v>
      </c>
      <c r="E53" s="96" t="s">
        <v>89</v>
      </c>
      <c r="F53" s="102" t="s">
        <v>13</v>
      </c>
      <c r="G53" s="103"/>
      <c r="H53" s="100" t="s">
        <v>14</v>
      </c>
    </row>
    <row r="54" spans="1:8" ht="15" thickBot="1" x14ac:dyDescent="0.35">
      <c r="A54" s="99"/>
      <c r="B54" s="99"/>
      <c r="C54" s="97"/>
      <c r="D54" s="97"/>
      <c r="E54" s="97"/>
      <c r="F54" s="78" t="s">
        <v>109</v>
      </c>
      <c r="G54" s="39" t="s">
        <v>110</v>
      </c>
      <c r="H54" s="101"/>
    </row>
    <row r="55" spans="1:8" x14ac:dyDescent="0.3">
      <c r="A55" s="42" t="s">
        <v>0</v>
      </c>
      <c r="B55" s="58">
        <v>26</v>
      </c>
      <c r="C55" s="58">
        <v>0</v>
      </c>
      <c r="D55" s="58">
        <v>1</v>
      </c>
      <c r="E55" s="58">
        <v>0</v>
      </c>
      <c r="F55" s="58">
        <v>35</v>
      </c>
      <c r="G55" s="60" t="s">
        <v>111</v>
      </c>
      <c r="H55" s="60">
        <f>SUM(B55:F55)</f>
        <v>62</v>
      </c>
    </row>
    <row r="56" spans="1:8" x14ac:dyDescent="0.3">
      <c r="A56" s="43" t="s">
        <v>5</v>
      </c>
      <c r="B56" s="59">
        <v>8</v>
      </c>
      <c r="C56" s="59">
        <v>0</v>
      </c>
      <c r="D56" s="61">
        <v>0</v>
      </c>
      <c r="E56" s="61">
        <v>0</v>
      </c>
      <c r="F56" s="59">
        <v>2</v>
      </c>
      <c r="G56" s="62" t="s">
        <v>111</v>
      </c>
      <c r="H56" s="60">
        <f t="shared" ref="H56:H62" si="0">SUM(B56:F56)</f>
        <v>10</v>
      </c>
    </row>
    <row r="57" spans="1:8" x14ac:dyDescent="0.3">
      <c r="A57" s="43" t="s">
        <v>4</v>
      </c>
      <c r="B57" s="59">
        <v>47</v>
      </c>
      <c r="C57" s="59">
        <v>1</v>
      </c>
      <c r="D57" s="61">
        <v>0</v>
      </c>
      <c r="E57" s="61">
        <v>2</v>
      </c>
      <c r="F57" s="59">
        <v>22</v>
      </c>
      <c r="G57" s="62" t="s">
        <v>111</v>
      </c>
      <c r="H57" s="60">
        <f t="shared" si="0"/>
        <v>72</v>
      </c>
    </row>
    <row r="58" spans="1:8" x14ac:dyDescent="0.3">
      <c r="A58" s="43" t="s">
        <v>3</v>
      </c>
      <c r="B58" s="59">
        <v>17</v>
      </c>
      <c r="C58" s="59">
        <v>0</v>
      </c>
      <c r="D58" s="61">
        <v>1</v>
      </c>
      <c r="E58" s="61">
        <v>0</v>
      </c>
      <c r="F58" s="59">
        <v>24</v>
      </c>
      <c r="G58" s="62" t="s">
        <v>111</v>
      </c>
      <c r="H58" s="60">
        <f t="shared" si="0"/>
        <v>42</v>
      </c>
    </row>
    <row r="59" spans="1:8" x14ac:dyDescent="0.3">
      <c r="A59" s="43" t="s">
        <v>2</v>
      </c>
      <c r="B59" s="59">
        <v>27</v>
      </c>
      <c r="C59" s="59">
        <v>0</v>
      </c>
      <c r="D59" s="61">
        <v>0</v>
      </c>
      <c r="E59" s="61">
        <v>0</v>
      </c>
      <c r="F59" s="59">
        <v>4</v>
      </c>
      <c r="G59" s="62" t="s">
        <v>111</v>
      </c>
      <c r="H59" s="60">
        <f t="shared" si="0"/>
        <v>31</v>
      </c>
    </row>
    <row r="60" spans="1:8" x14ac:dyDescent="0.3">
      <c r="A60" s="43" t="s">
        <v>1</v>
      </c>
      <c r="B60" s="59">
        <v>4</v>
      </c>
      <c r="C60" s="59">
        <v>0</v>
      </c>
      <c r="D60" s="59">
        <v>0</v>
      </c>
      <c r="E60" s="59">
        <v>0</v>
      </c>
      <c r="F60" s="59">
        <v>1</v>
      </c>
      <c r="G60" s="62" t="s">
        <v>111</v>
      </c>
      <c r="H60" s="60">
        <f t="shared" si="0"/>
        <v>5</v>
      </c>
    </row>
    <row r="61" spans="1:8" x14ac:dyDescent="0.3">
      <c r="A61" s="43" t="s">
        <v>20</v>
      </c>
      <c r="B61" s="59">
        <v>7</v>
      </c>
      <c r="C61" s="59">
        <v>0</v>
      </c>
      <c r="D61" s="59">
        <v>0</v>
      </c>
      <c r="E61" s="59">
        <v>0</v>
      </c>
      <c r="F61" s="59">
        <v>6</v>
      </c>
      <c r="G61" s="62" t="s">
        <v>111</v>
      </c>
      <c r="H61" s="60">
        <f t="shared" si="0"/>
        <v>13</v>
      </c>
    </row>
    <row r="62" spans="1:8" x14ac:dyDescent="0.3">
      <c r="A62" s="43" t="s">
        <v>99</v>
      </c>
      <c r="B62" s="59">
        <v>80</v>
      </c>
      <c r="C62" s="59">
        <v>3</v>
      </c>
      <c r="D62" s="59">
        <v>10</v>
      </c>
      <c r="E62" s="59">
        <v>7</v>
      </c>
      <c r="F62" s="59">
        <v>178</v>
      </c>
      <c r="G62" s="62" t="s">
        <v>111</v>
      </c>
      <c r="H62" s="60">
        <f t="shared" si="0"/>
        <v>278</v>
      </c>
    </row>
    <row r="63" spans="1:8" x14ac:dyDescent="0.3">
      <c r="A63" s="43" t="s">
        <v>14</v>
      </c>
      <c r="B63" s="63">
        <f>SUM(B55:B62)</f>
        <v>216</v>
      </c>
      <c r="C63" s="63">
        <f t="shared" ref="C63:H63" si="1">SUM(C55:C62)</f>
        <v>4</v>
      </c>
      <c r="D63" s="63">
        <f t="shared" si="1"/>
        <v>12</v>
      </c>
      <c r="E63" s="63">
        <f t="shared" si="1"/>
        <v>9</v>
      </c>
      <c r="F63" s="63">
        <f t="shared" si="1"/>
        <v>272</v>
      </c>
      <c r="G63" s="63"/>
      <c r="H63" s="63">
        <f t="shared" si="1"/>
        <v>513</v>
      </c>
    </row>
    <row r="64" spans="1:8" ht="30.75" customHeight="1" thickBot="1" x14ac:dyDescent="0.35">
      <c r="C64" s="31"/>
      <c r="D64" s="20"/>
    </row>
    <row r="65" spans="1:5" ht="36" customHeight="1" thickBot="1" x14ac:dyDescent="0.35">
      <c r="A65" s="91" t="s">
        <v>104</v>
      </c>
      <c r="B65" s="94"/>
      <c r="C65" s="94"/>
      <c r="D65" s="94"/>
      <c r="E65" s="95"/>
    </row>
    <row r="66" spans="1:5" ht="46.5" customHeight="1" thickBot="1" x14ac:dyDescent="0.35">
      <c r="A66" s="56"/>
      <c r="B66" s="87" t="s">
        <v>24</v>
      </c>
      <c r="C66" s="88"/>
      <c r="D66" s="91" t="s">
        <v>103</v>
      </c>
      <c r="E66" s="95"/>
    </row>
    <row r="67" spans="1:5" ht="15" thickBot="1" x14ac:dyDescent="0.35">
      <c r="A67" s="35"/>
      <c r="B67" s="29" t="s">
        <v>83</v>
      </c>
      <c r="C67" s="41" t="s">
        <v>84</v>
      </c>
      <c r="D67" s="57" t="s">
        <v>83</v>
      </c>
      <c r="E67" s="41" t="s">
        <v>84</v>
      </c>
    </row>
    <row r="68" spans="1:5" x14ac:dyDescent="0.3">
      <c r="A68" s="4" t="s">
        <v>0</v>
      </c>
      <c r="B68" s="58">
        <v>19</v>
      </c>
      <c r="C68" s="58">
        <v>6</v>
      </c>
      <c r="D68" s="58">
        <v>156</v>
      </c>
      <c r="E68" s="58">
        <v>0</v>
      </c>
    </row>
    <row r="69" spans="1:5" x14ac:dyDescent="0.3">
      <c r="A69" s="2" t="s">
        <v>15</v>
      </c>
      <c r="B69" s="59">
        <v>90</v>
      </c>
      <c r="C69" s="59">
        <v>0</v>
      </c>
      <c r="D69" s="59">
        <v>1048</v>
      </c>
      <c r="E69" s="59">
        <v>6</v>
      </c>
    </row>
    <row r="70" spans="1:5" x14ac:dyDescent="0.3">
      <c r="A70" s="2" t="s">
        <v>16</v>
      </c>
      <c r="B70" s="59">
        <v>1168</v>
      </c>
      <c r="C70" s="59">
        <v>3</v>
      </c>
      <c r="D70" s="59">
        <v>1138</v>
      </c>
      <c r="E70" s="59">
        <v>0</v>
      </c>
    </row>
    <row r="71" spans="1:5" x14ac:dyDescent="0.3">
      <c r="A71" s="2" t="s">
        <v>25</v>
      </c>
      <c r="B71" s="59">
        <v>68</v>
      </c>
      <c r="C71" s="59">
        <v>18</v>
      </c>
      <c r="D71" s="59">
        <v>195</v>
      </c>
      <c r="E71" s="59">
        <v>48</v>
      </c>
    </row>
    <row r="72" spans="1:5" x14ac:dyDescent="0.3">
      <c r="A72" s="2" t="s">
        <v>18</v>
      </c>
      <c r="B72" s="59">
        <v>23</v>
      </c>
      <c r="C72" s="59">
        <v>10</v>
      </c>
      <c r="D72" s="59">
        <v>149</v>
      </c>
      <c r="E72" s="59">
        <v>34</v>
      </c>
    </row>
    <row r="73" spans="1:5" x14ac:dyDescent="0.3">
      <c r="A73" s="2" t="s">
        <v>17</v>
      </c>
      <c r="B73" s="59">
        <v>4</v>
      </c>
      <c r="C73" s="59">
        <v>6</v>
      </c>
      <c r="D73" s="59">
        <v>85</v>
      </c>
      <c r="E73" s="59">
        <v>25</v>
      </c>
    </row>
    <row r="74" spans="1:5" x14ac:dyDescent="0.3">
      <c r="A74" s="2" t="s">
        <v>7</v>
      </c>
      <c r="B74" s="59">
        <v>1652</v>
      </c>
      <c r="C74" s="59">
        <v>635</v>
      </c>
      <c r="D74" s="59">
        <v>5385</v>
      </c>
      <c r="E74" s="59">
        <v>1062</v>
      </c>
    </row>
  </sheetData>
  <mergeCells count="22">
    <mergeCell ref="A32:B32"/>
    <mergeCell ref="A2:F2"/>
    <mergeCell ref="B4:B5"/>
    <mergeCell ref="C4:C5"/>
    <mergeCell ref="A16:B17"/>
    <mergeCell ref="A20:B20"/>
    <mergeCell ref="A1:F1"/>
    <mergeCell ref="B66:C66"/>
    <mergeCell ref="A4:A5"/>
    <mergeCell ref="A43:B43"/>
    <mergeCell ref="A6:B6"/>
    <mergeCell ref="A51:H51"/>
    <mergeCell ref="B52:H52"/>
    <mergeCell ref="A65:E65"/>
    <mergeCell ref="D66:E66"/>
    <mergeCell ref="E53:E54"/>
    <mergeCell ref="D53:D54"/>
    <mergeCell ref="C53:C54"/>
    <mergeCell ref="B53:B54"/>
    <mergeCell ref="H53:H54"/>
    <mergeCell ref="F53:G53"/>
    <mergeCell ref="A52:A54"/>
  </mergeCells>
  <pageMargins left="0.7" right="0.7" top="0.75" bottom="0.75" header="0.3" footer="0.3"/>
  <pageSetup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2"/>
  <sheetViews>
    <sheetView zoomScale="85" zoomScaleNormal="85" workbookViewId="0">
      <selection activeCell="A2" sqref="A2:F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15" thickBot="1" x14ac:dyDescent="0.35">
      <c r="A1" s="86" t="s">
        <v>160</v>
      </c>
      <c r="B1" s="86"/>
      <c r="C1" s="86"/>
      <c r="D1" s="86"/>
      <c r="E1" s="86"/>
      <c r="F1" s="86"/>
    </row>
    <row r="2" spans="1:11" ht="48" customHeight="1" thickBot="1" x14ac:dyDescent="0.35">
      <c r="A2" s="110" t="s">
        <v>79</v>
      </c>
      <c r="B2" s="111"/>
      <c r="C2" s="111"/>
      <c r="D2" s="111"/>
      <c r="E2" s="111"/>
      <c r="F2" s="112"/>
      <c r="G2" s="79"/>
      <c r="H2" s="79"/>
      <c r="I2" s="79"/>
      <c r="J2" s="79"/>
      <c r="K2" s="79"/>
    </row>
    <row r="3" spans="1:11" ht="15.75" customHeight="1" thickBot="1" x14ac:dyDescent="0.3"/>
    <row r="4" spans="1:11" ht="15" customHeight="1" x14ac:dyDescent="0.3">
      <c r="A4" s="89" t="str">
        <f>'Service Metrics (items 1-6)'!A4</f>
        <v>Railroad:</v>
      </c>
      <c r="B4" s="98" t="s">
        <v>90</v>
      </c>
      <c r="C4" s="98" t="str">
        <f>'Service Metrics (items 1-6)'!C4</f>
        <v>Reporting Week:</v>
      </c>
      <c r="D4" s="65" t="s">
        <v>80</v>
      </c>
      <c r="E4" s="45">
        <v>41923</v>
      </c>
      <c r="F4" s="31"/>
      <c r="G4" s="37"/>
      <c r="H4" s="37"/>
      <c r="I4" s="31"/>
      <c r="J4" s="3"/>
      <c r="K4" s="64"/>
    </row>
    <row r="5" spans="1:11" ht="15" thickBot="1" x14ac:dyDescent="0.35">
      <c r="A5" s="90"/>
      <c r="B5" s="108"/>
      <c r="C5" s="108"/>
      <c r="D5" s="66" t="s">
        <v>92</v>
      </c>
      <c r="E5" s="46">
        <v>41929</v>
      </c>
      <c r="F5" s="31"/>
      <c r="G5" s="37"/>
      <c r="H5" s="37"/>
      <c r="I5" s="31"/>
      <c r="J5" s="3"/>
      <c r="K5" s="64"/>
    </row>
    <row r="6" spans="1:11" ht="15.75" thickBot="1" x14ac:dyDescent="0.3">
      <c r="A6" s="20"/>
      <c r="B6" s="20"/>
      <c r="C6" s="3"/>
    </row>
    <row r="7" spans="1:11" ht="125.25" customHeight="1" thickBot="1" x14ac:dyDescent="0.35">
      <c r="A7" s="114" t="s">
        <v>107</v>
      </c>
      <c r="B7" s="115"/>
      <c r="C7" s="115"/>
      <c r="D7" s="116"/>
    </row>
    <row r="8" spans="1:11" ht="15.75" thickBot="1" x14ac:dyDescent="0.3"/>
    <row r="9" spans="1:11" ht="57" customHeight="1" thickBot="1" x14ac:dyDescent="0.3">
      <c r="A9" s="25" t="s">
        <v>74</v>
      </c>
      <c r="B9" s="25" t="s">
        <v>93</v>
      </c>
      <c r="C9" s="39" t="s">
        <v>94</v>
      </c>
      <c r="D9" s="39" t="s">
        <v>95</v>
      </c>
      <c r="E9" s="37"/>
      <c r="F9" s="37"/>
      <c r="G9" s="37"/>
      <c r="H9" s="38"/>
      <c r="I9" s="38"/>
    </row>
    <row r="10" spans="1:11" ht="15.75" customHeight="1" x14ac:dyDescent="0.25">
      <c r="A10" s="9" t="s">
        <v>26</v>
      </c>
      <c r="B10" s="60">
        <v>12</v>
      </c>
      <c r="C10" s="60" t="s">
        <v>112</v>
      </c>
      <c r="D10" s="60" t="s">
        <v>112</v>
      </c>
      <c r="I10" s="27"/>
    </row>
    <row r="11" spans="1:11" ht="15" x14ac:dyDescent="0.25">
      <c r="A11" s="6" t="s">
        <v>30</v>
      </c>
      <c r="B11" s="69">
        <v>0</v>
      </c>
      <c r="C11" s="69" t="s">
        <v>112</v>
      </c>
      <c r="D11" s="69" t="s">
        <v>112</v>
      </c>
    </row>
    <row r="12" spans="1:11" ht="15" x14ac:dyDescent="0.25">
      <c r="A12" s="10" t="s">
        <v>27</v>
      </c>
      <c r="B12" s="67">
        <v>0</v>
      </c>
      <c r="C12" s="67" t="s">
        <v>112</v>
      </c>
      <c r="D12" s="67" t="s">
        <v>112</v>
      </c>
    </row>
    <row r="13" spans="1:11" ht="15" x14ac:dyDescent="0.25">
      <c r="A13" s="6" t="s">
        <v>28</v>
      </c>
      <c r="B13" s="69">
        <v>0</v>
      </c>
      <c r="C13" s="69" t="s">
        <v>112</v>
      </c>
      <c r="D13" s="69" t="s">
        <v>112</v>
      </c>
    </row>
    <row r="14" spans="1:11" ht="15" x14ac:dyDescent="0.25">
      <c r="A14" s="10" t="s">
        <v>29</v>
      </c>
      <c r="B14" s="67">
        <v>0</v>
      </c>
      <c r="C14" s="67" t="s">
        <v>112</v>
      </c>
      <c r="D14" s="67" t="s">
        <v>112</v>
      </c>
    </row>
    <row r="15" spans="1:11" ht="15" x14ac:dyDescent="0.25">
      <c r="A15" s="6" t="s">
        <v>31</v>
      </c>
      <c r="B15" s="69">
        <v>0</v>
      </c>
      <c r="C15" s="69" t="s">
        <v>112</v>
      </c>
      <c r="D15" s="69" t="s">
        <v>112</v>
      </c>
    </row>
    <row r="16" spans="1:11" x14ac:dyDescent="0.3">
      <c r="A16" s="10" t="s">
        <v>32</v>
      </c>
      <c r="B16" s="67">
        <v>1</v>
      </c>
      <c r="C16" s="67" t="s">
        <v>112</v>
      </c>
      <c r="D16" s="67" t="s">
        <v>112</v>
      </c>
    </row>
    <row r="17" spans="1:4" x14ac:dyDescent="0.3">
      <c r="A17" s="6" t="s">
        <v>33</v>
      </c>
      <c r="B17" s="69">
        <v>0</v>
      </c>
      <c r="C17" s="69" t="s">
        <v>112</v>
      </c>
      <c r="D17" s="69" t="s">
        <v>112</v>
      </c>
    </row>
    <row r="18" spans="1:4" x14ac:dyDescent="0.3">
      <c r="A18" s="10" t="s">
        <v>34</v>
      </c>
      <c r="B18" s="70">
        <v>11</v>
      </c>
      <c r="C18" s="70" t="s">
        <v>112</v>
      </c>
      <c r="D18" s="70" t="s">
        <v>112</v>
      </c>
    </row>
    <row r="19" spans="1:4" x14ac:dyDescent="0.3">
      <c r="A19" s="6" t="s">
        <v>35</v>
      </c>
      <c r="B19" s="69">
        <v>0</v>
      </c>
      <c r="C19" s="69" t="s">
        <v>112</v>
      </c>
      <c r="D19" s="69" t="s">
        <v>112</v>
      </c>
    </row>
    <row r="20" spans="1:4" x14ac:dyDescent="0.3">
      <c r="A20" s="10" t="s">
        <v>36</v>
      </c>
      <c r="B20" s="67">
        <v>0</v>
      </c>
      <c r="C20" s="67" t="s">
        <v>112</v>
      </c>
      <c r="D20" s="67" t="s">
        <v>112</v>
      </c>
    </row>
    <row r="21" spans="1:4" x14ac:dyDescent="0.3">
      <c r="A21" s="6" t="s">
        <v>37</v>
      </c>
      <c r="B21" s="69">
        <v>1204</v>
      </c>
      <c r="C21" s="69" t="s">
        <v>112</v>
      </c>
      <c r="D21" s="69" t="s">
        <v>112</v>
      </c>
    </row>
    <row r="22" spans="1:4" x14ac:dyDescent="0.3">
      <c r="A22" s="10" t="s">
        <v>38</v>
      </c>
      <c r="B22" s="67">
        <v>974</v>
      </c>
      <c r="C22" s="67" t="s">
        <v>112</v>
      </c>
      <c r="D22" s="67" t="s">
        <v>112</v>
      </c>
    </row>
    <row r="23" spans="1:4" x14ac:dyDescent="0.3">
      <c r="A23" s="6" t="s">
        <v>39</v>
      </c>
      <c r="B23" s="69">
        <v>0</v>
      </c>
      <c r="C23" s="69" t="s">
        <v>112</v>
      </c>
      <c r="D23" s="69" t="s">
        <v>112</v>
      </c>
    </row>
    <row r="24" spans="1:4" x14ac:dyDescent="0.3">
      <c r="A24" s="10" t="s">
        <v>40</v>
      </c>
      <c r="B24" s="67">
        <v>0</v>
      </c>
      <c r="C24" s="67" t="s">
        <v>112</v>
      </c>
      <c r="D24" s="67" t="s">
        <v>112</v>
      </c>
    </row>
    <row r="25" spans="1:4" x14ac:dyDescent="0.3">
      <c r="A25" s="6" t="s">
        <v>41</v>
      </c>
      <c r="B25" s="69">
        <v>0</v>
      </c>
      <c r="C25" s="69" t="s">
        <v>112</v>
      </c>
      <c r="D25" s="69" t="s">
        <v>112</v>
      </c>
    </row>
    <row r="26" spans="1:4" x14ac:dyDescent="0.3">
      <c r="A26" s="8" t="s">
        <v>42</v>
      </c>
      <c r="B26" s="60">
        <v>0</v>
      </c>
      <c r="C26" s="60" t="s">
        <v>112</v>
      </c>
      <c r="D26" s="60" t="s">
        <v>112</v>
      </c>
    </row>
    <row r="27" spans="1:4" x14ac:dyDescent="0.3">
      <c r="A27" s="6" t="s">
        <v>43</v>
      </c>
      <c r="B27" s="69">
        <v>33</v>
      </c>
      <c r="C27" s="69" t="s">
        <v>112</v>
      </c>
      <c r="D27" s="69" t="s">
        <v>112</v>
      </c>
    </row>
    <row r="28" spans="1:4" x14ac:dyDescent="0.3">
      <c r="A28" s="10" t="s">
        <v>44</v>
      </c>
      <c r="B28" s="67">
        <v>0</v>
      </c>
      <c r="C28" s="67" t="s">
        <v>112</v>
      </c>
      <c r="D28" s="67" t="s">
        <v>112</v>
      </c>
    </row>
    <row r="29" spans="1:4" x14ac:dyDescent="0.3">
      <c r="A29" s="6" t="s">
        <v>45</v>
      </c>
      <c r="B29" s="69">
        <v>249</v>
      </c>
      <c r="C29" s="69" t="s">
        <v>112</v>
      </c>
      <c r="D29" s="69" t="s">
        <v>112</v>
      </c>
    </row>
    <row r="30" spans="1:4" x14ac:dyDescent="0.3">
      <c r="A30" s="10" t="s">
        <v>46</v>
      </c>
      <c r="B30" s="67">
        <v>0</v>
      </c>
      <c r="C30" s="67" t="s">
        <v>112</v>
      </c>
      <c r="D30" s="67" t="s">
        <v>112</v>
      </c>
    </row>
    <row r="31" spans="1:4" x14ac:dyDescent="0.3">
      <c r="A31" s="6" t="s">
        <v>47</v>
      </c>
      <c r="B31" s="69">
        <v>215</v>
      </c>
      <c r="C31" s="69" t="s">
        <v>112</v>
      </c>
      <c r="D31" s="69" t="s">
        <v>112</v>
      </c>
    </row>
    <row r="32" spans="1:4" x14ac:dyDescent="0.3">
      <c r="A32" s="10" t="s">
        <v>48</v>
      </c>
      <c r="B32" s="67">
        <v>0</v>
      </c>
      <c r="C32" s="67" t="s">
        <v>112</v>
      </c>
      <c r="D32" s="67" t="s">
        <v>112</v>
      </c>
    </row>
    <row r="33" spans="1:4" x14ac:dyDescent="0.3">
      <c r="A33" s="6" t="s">
        <v>49</v>
      </c>
      <c r="B33" s="69">
        <v>0</v>
      </c>
      <c r="C33" s="69" t="s">
        <v>112</v>
      </c>
      <c r="D33" s="69" t="s">
        <v>112</v>
      </c>
    </row>
    <row r="34" spans="1:4" x14ac:dyDescent="0.3">
      <c r="A34" s="10" t="s">
        <v>50</v>
      </c>
      <c r="B34" s="70">
        <v>21</v>
      </c>
      <c r="C34" s="70" t="s">
        <v>112</v>
      </c>
      <c r="D34" s="70" t="s">
        <v>112</v>
      </c>
    </row>
    <row r="35" spans="1:4" x14ac:dyDescent="0.3">
      <c r="A35" s="6" t="s">
        <v>51</v>
      </c>
      <c r="B35" s="69">
        <v>0</v>
      </c>
      <c r="C35" s="69" t="s">
        <v>112</v>
      </c>
      <c r="D35" s="69" t="s">
        <v>112</v>
      </c>
    </row>
    <row r="36" spans="1:4" x14ac:dyDescent="0.3">
      <c r="A36" s="10" t="s">
        <v>52</v>
      </c>
      <c r="B36" s="67">
        <v>0</v>
      </c>
      <c r="C36" s="67" t="s">
        <v>112</v>
      </c>
      <c r="D36" s="67" t="s">
        <v>112</v>
      </c>
    </row>
    <row r="37" spans="1:4" x14ac:dyDescent="0.3">
      <c r="A37" s="6" t="s">
        <v>53</v>
      </c>
      <c r="B37" s="69">
        <v>0</v>
      </c>
      <c r="C37" s="69" t="s">
        <v>112</v>
      </c>
      <c r="D37" s="69" t="s">
        <v>112</v>
      </c>
    </row>
    <row r="38" spans="1:4" x14ac:dyDescent="0.3">
      <c r="A38" s="10" t="s">
        <v>54</v>
      </c>
      <c r="B38" s="67">
        <v>3</v>
      </c>
      <c r="C38" s="67" t="s">
        <v>112</v>
      </c>
      <c r="D38" s="67" t="s">
        <v>112</v>
      </c>
    </row>
    <row r="39" spans="1:4" x14ac:dyDescent="0.3">
      <c r="A39" s="6" t="s">
        <v>55</v>
      </c>
      <c r="B39" s="69">
        <v>0</v>
      </c>
      <c r="C39" s="69" t="s">
        <v>112</v>
      </c>
      <c r="D39" s="69" t="s">
        <v>112</v>
      </c>
    </row>
    <row r="40" spans="1:4" x14ac:dyDescent="0.3">
      <c r="A40" s="10" t="s">
        <v>56</v>
      </c>
      <c r="B40" s="67">
        <v>0</v>
      </c>
      <c r="C40" s="67" t="s">
        <v>112</v>
      </c>
      <c r="D40" s="67" t="s">
        <v>112</v>
      </c>
    </row>
    <row r="41" spans="1:4" x14ac:dyDescent="0.3">
      <c r="A41" s="6" t="s">
        <v>57</v>
      </c>
      <c r="B41" s="69">
        <v>0</v>
      </c>
      <c r="C41" s="69" t="s">
        <v>112</v>
      </c>
      <c r="D41" s="69" t="s">
        <v>112</v>
      </c>
    </row>
    <row r="42" spans="1:4" x14ac:dyDescent="0.3">
      <c r="A42" s="8" t="s">
        <v>58</v>
      </c>
      <c r="B42" s="60">
        <v>458</v>
      </c>
      <c r="C42" s="60" t="s">
        <v>112</v>
      </c>
      <c r="D42" s="60" t="s">
        <v>112</v>
      </c>
    </row>
    <row r="43" spans="1:4" x14ac:dyDescent="0.3">
      <c r="A43" s="6" t="s">
        <v>59</v>
      </c>
      <c r="B43" s="69">
        <v>0</v>
      </c>
      <c r="C43" s="69" t="s">
        <v>112</v>
      </c>
      <c r="D43" s="69" t="s">
        <v>112</v>
      </c>
    </row>
    <row r="44" spans="1:4" x14ac:dyDescent="0.3">
      <c r="A44" s="10" t="s">
        <v>60</v>
      </c>
      <c r="B44" s="67">
        <v>0</v>
      </c>
      <c r="C44" s="67" t="s">
        <v>112</v>
      </c>
      <c r="D44" s="67" t="s">
        <v>112</v>
      </c>
    </row>
    <row r="45" spans="1:4" x14ac:dyDescent="0.3">
      <c r="A45" s="6" t="s">
        <v>61</v>
      </c>
      <c r="B45" s="69">
        <v>37</v>
      </c>
      <c r="C45" s="69" t="s">
        <v>112</v>
      </c>
      <c r="D45" s="69" t="s">
        <v>112</v>
      </c>
    </row>
    <row r="46" spans="1:4" x14ac:dyDescent="0.3">
      <c r="A46" s="10" t="s">
        <v>62</v>
      </c>
      <c r="B46" s="67">
        <v>0</v>
      </c>
      <c r="C46" s="67" t="s">
        <v>112</v>
      </c>
      <c r="D46" s="67" t="s">
        <v>112</v>
      </c>
    </row>
    <row r="47" spans="1:4" x14ac:dyDescent="0.3">
      <c r="A47" s="6" t="s">
        <v>63</v>
      </c>
      <c r="B47" s="69">
        <v>3</v>
      </c>
      <c r="C47" s="69" t="s">
        <v>112</v>
      </c>
      <c r="D47" s="69" t="s">
        <v>112</v>
      </c>
    </row>
    <row r="48" spans="1:4" x14ac:dyDescent="0.3">
      <c r="A48" s="10" t="s">
        <v>64</v>
      </c>
      <c r="B48" s="67">
        <v>0</v>
      </c>
      <c r="C48" s="67" t="s">
        <v>112</v>
      </c>
      <c r="D48" s="67" t="s">
        <v>112</v>
      </c>
    </row>
    <row r="49" spans="1:19" x14ac:dyDescent="0.3">
      <c r="A49" s="6" t="s">
        <v>65</v>
      </c>
      <c r="B49" s="69">
        <v>2</v>
      </c>
      <c r="C49" s="69" t="s">
        <v>112</v>
      </c>
      <c r="D49" s="69" t="s">
        <v>112</v>
      </c>
    </row>
    <row r="50" spans="1:19" x14ac:dyDescent="0.3">
      <c r="A50" s="10" t="s">
        <v>66</v>
      </c>
      <c r="B50" s="70">
        <v>0</v>
      </c>
      <c r="C50" s="70" t="s">
        <v>112</v>
      </c>
      <c r="D50" s="70" t="s">
        <v>112</v>
      </c>
    </row>
    <row r="51" spans="1:19" x14ac:dyDescent="0.3">
      <c r="A51" s="6" t="s">
        <v>67</v>
      </c>
      <c r="B51" s="69">
        <v>0</v>
      </c>
      <c r="C51" s="69" t="s">
        <v>112</v>
      </c>
      <c r="D51" s="69" t="s">
        <v>112</v>
      </c>
    </row>
    <row r="52" spans="1:19" x14ac:dyDescent="0.3">
      <c r="A52" s="10" t="s">
        <v>68</v>
      </c>
      <c r="B52" s="67">
        <v>28</v>
      </c>
      <c r="C52" s="67" t="s">
        <v>112</v>
      </c>
      <c r="D52" s="67" t="s">
        <v>112</v>
      </c>
    </row>
    <row r="53" spans="1:19" x14ac:dyDescent="0.3">
      <c r="A53" s="6" t="s">
        <v>69</v>
      </c>
      <c r="B53" s="69">
        <v>0</v>
      </c>
      <c r="C53" s="69" t="s">
        <v>112</v>
      </c>
      <c r="D53" s="69" t="s">
        <v>112</v>
      </c>
    </row>
    <row r="54" spans="1:19" x14ac:dyDescent="0.3">
      <c r="A54" s="10" t="s">
        <v>70</v>
      </c>
      <c r="B54" s="67">
        <v>0</v>
      </c>
      <c r="C54" s="67" t="s">
        <v>112</v>
      </c>
      <c r="D54" s="67" t="s">
        <v>112</v>
      </c>
    </row>
    <row r="55" spans="1:19" x14ac:dyDescent="0.3">
      <c r="A55" s="6" t="s">
        <v>71</v>
      </c>
      <c r="B55" s="69">
        <v>0</v>
      </c>
      <c r="C55" s="69" t="s">
        <v>112</v>
      </c>
      <c r="D55" s="69" t="s">
        <v>112</v>
      </c>
    </row>
    <row r="56" spans="1:19" x14ac:dyDescent="0.3">
      <c r="A56" s="10" t="s">
        <v>72</v>
      </c>
      <c r="B56" s="67">
        <v>0</v>
      </c>
      <c r="C56" s="67" t="s">
        <v>112</v>
      </c>
      <c r="D56" s="67" t="s">
        <v>112</v>
      </c>
    </row>
    <row r="57" spans="1:19" x14ac:dyDescent="0.3">
      <c r="A57" s="6" t="s">
        <v>73</v>
      </c>
      <c r="B57" s="69">
        <v>0</v>
      </c>
      <c r="C57" s="69" t="s">
        <v>112</v>
      </c>
      <c r="D57" s="69" t="s">
        <v>112</v>
      </c>
    </row>
    <row r="58" spans="1:19" x14ac:dyDescent="0.3">
      <c r="A58" s="8" t="s">
        <v>14</v>
      </c>
      <c r="B58" s="68">
        <f>SUM(B10:B57)</f>
        <v>3251</v>
      </c>
      <c r="C58" s="68">
        <f>SUM(C10:C57)</f>
        <v>0</v>
      </c>
      <c r="D58" s="68">
        <f>SUM(D10:D57)</f>
        <v>0</v>
      </c>
    </row>
    <row r="62" spans="1:19" ht="31.5" customHeight="1" x14ac:dyDescent="0.3">
      <c r="A62" s="12"/>
      <c r="B62" s="13"/>
      <c r="C62" s="13"/>
      <c r="D62" s="13"/>
      <c r="E62" s="13"/>
      <c r="F62" s="13"/>
      <c r="G62" s="13"/>
      <c r="H62" s="13"/>
      <c r="I62" s="13"/>
      <c r="J62" s="13"/>
      <c r="K62" s="13"/>
      <c r="L62" s="13"/>
      <c r="M62" s="13"/>
      <c r="N62" s="13"/>
      <c r="O62" s="13"/>
      <c r="P62" s="13"/>
      <c r="Q62" s="13"/>
      <c r="R62" s="13"/>
      <c r="S62" s="13"/>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x14ac:dyDescent="0.3">
      <c r="A68" s="7"/>
      <c r="B68" s="14"/>
      <c r="C68" s="14"/>
      <c r="D68" s="14"/>
      <c r="E68" s="14"/>
      <c r="F68" s="14"/>
      <c r="G68" s="14"/>
      <c r="H68" s="14"/>
      <c r="I68" s="14"/>
      <c r="J68" s="14"/>
      <c r="K68" s="14"/>
      <c r="L68" s="14"/>
      <c r="M68" s="14"/>
      <c r="N68" s="14"/>
      <c r="O68" s="14"/>
      <c r="P68" s="14"/>
      <c r="Q68" s="14"/>
      <c r="R68" s="14"/>
      <c r="S68" s="14"/>
    </row>
    <row r="69" spans="1:19" ht="14.25" customHeight="1" x14ac:dyDescent="0.3">
      <c r="A69" s="15"/>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7"/>
      <c r="B73" s="14"/>
      <c r="C73" s="14"/>
      <c r="D73" s="14"/>
      <c r="E73" s="14"/>
      <c r="F73" s="14"/>
      <c r="G73" s="14"/>
      <c r="H73" s="14"/>
      <c r="I73" s="14"/>
      <c r="J73" s="14"/>
      <c r="K73" s="14"/>
      <c r="L73" s="14"/>
      <c r="M73" s="14"/>
      <c r="N73" s="14"/>
      <c r="O73" s="14"/>
      <c r="P73" s="14"/>
      <c r="Q73" s="14"/>
      <c r="R73" s="14"/>
      <c r="S73" s="14"/>
    </row>
    <row r="74" spans="1:19" x14ac:dyDescent="0.3">
      <c r="A74" s="16"/>
      <c r="B74" s="16"/>
      <c r="C74" s="16"/>
      <c r="D74" s="16"/>
      <c r="E74" s="16"/>
      <c r="F74" s="16"/>
      <c r="G74" s="16"/>
      <c r="H74" s="16"/>
      <c r="I74" s="16"/>
      <c r="J74" s="16"/>
      <c r="K74" s="16"/>
      <c r="L74" s="16"/>
      <c r="M74" s="16"/>
      <c r="N74" s="16"/>
      <c r="O74" s="16"/>
      <c r="P74" s="16"/>
      <c r="Q74" s="16"/>
      <c r="R74" s="16"/>
      <c r="S74" s="16"/>
    </row>
    <row r="75" spans="1:19" x14ac:dyDescent="0.3">
      <c r="A75" s="12"/>
      <c r="B75" s="13"/>
      <c r="C75" s="13"/>
      <c r="D75" s="13"/>
      <c r="E75" s="13"/>
      <c r="F75" s="13"/>
      <c r="G75" s="13"/>
      <c r="H75" s="13"/>
      <c r="I75" s="13"/>
      <c r="J75" s="13"/>
      <c r="K75" s="13"/>
      <c r="L75" s="13"/>
      <c r="M75" s="13"/>
      <c r="N75" s="13"/>
      <c r="O75" s="13"/>
      <c r="P75" s="13"/>
      <c r="Q75" s="13"/>
      <c r="R75" s="13"/>
      <c r="S75" s="13"/>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x14ac:dyDescent="0.3">
      <c r="A81" s="7"/>
      <c r="B81" s="14"/>
      <c r="C81" s="14"/>
      <c r="D81" s="14"/>
      <c r="E81" s="14"/>
      <c r="F81" s="14"/>
      <c r="G81" s="14"/>
      <c r="H81" s="14"/>
      <c r="I81" s="14"/>
      <c r="J81" s="14"/>
      <c r="K81" s="14"/>
      <c r="L81" s="14"/>
      <c r="M81" s="14"/>
      <c r="N81" s="14"/>
      <c r="O81" s="14"/>
      <c r="P81" s="14"/>
      <c r="Q81" s="14"/>
      <c r="R81" s="14"/>
      <c r="S81" s="14"/>
    </row>
    <row r="82" spans="1:19" ht="17.25" customHeight="1" x14ac:dyDescent="0.3">
      <c r="A82" s="15"/>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7"/>
      <c r="B86" s="14"/>
      <c r="C86" s="14"/>
      <c r="D86" s="14"/>
      <c r="E86" s="14"/>
      <c r="F86" s="14"/>
      <c r="G86" s="14"/>
      <c r="H86" s="14"/>
      <c r="I86" s="14"/>
      <c r="J86" s="14"/>
      <c r="K86" s="14"/>
      <c r="L86" s="14"/>
      <c r="M86" s="14"/>
      <c r="N86" s="14"/>
      <c r="O86" s="14"/>
      <c r="P86" s="14"/>
      <c r="Q86" s="14"/>
      <c r="R86" s="14"/>
      <c r="S86" s="14"/>
    </row>
    <row r="87" spans="1:19" x14ac:dyDescent="0.3">
      <c r="A87" s="16"/>
      <c r="B87" s="16"/>
      <c r="C87" s="16"/>
      <c r="D87" s="16"/>
      <c r="E87" s="16"/>
      <c r="F87" s="16"/>
      <c r="G87" s="16"/>
      <c r="H87" s="16"/>
      <c r="I87" s="16"/>
      <c r="J87" s="16"/>
      <c r="K87" s="16"/>
      <c r="L87" s="16"/>
      <c r="M87" s="16"/>
      <c r="N87" s="16"/>
      <c r="O87" s="16"/>
      <c r="P87" s="16"/>
      <c r="Q87" s="16"/>
      <c r="R87" s="16"/>
      <c r="S87" s="16"/>
    </row>
    <row r="88" spans="1:19" x14ac:dyDescent="0.3">
      <c r="A88" s="16"/>
      <c r="B88" s="16"/>
      <c r="C88" s="113"/>
      <c r="D88" s="113"/>
      <c r="E88" s="113"/>
      <c r="F88" s="113"/>
      <c r="G88" s="113"/>
      <c r="H88" s="113"/>
      <c r="I88" s="113"/>
      <c r="J88" s="113"/>
      <c r="K88" s="113"/>
      <c r="L88" s="113"/>
      <c r="M88" s="113"/>
      <c r="N88" s="113"/>
      <c r="O88" s="113"/>
      <c r="P88" s="113"/>
      <c r="Q88" s="113"/>
      <c r="R88" s="113"/>
      <c r="S88" s="113"/>
    </row>
    <row r="89" spans="1:19" x14ac:dyDescent="0.3">
      <c r="A89" s="16"/>
      <c r="B89" s="16"/>
      <c r="C89" s="113"/>
      <c r="D89" s="113"/>
      <c r="E89" s="113"/>
      <c r="F89" s="113"/>
      <c r="G89" s="113"/>
      <c r="H89" s="113"/>
      <c r="I89" s="113"/>
      <c r="J89" s="113"/>
      <c r="K89" s="113"/>
      <c r="L89" s="113"/>
      <c r="M89" s="113"/>
      <c r="N89" s="113"/>
      <c r="O89" s="113"/>
      <c r="P89" s="113"/>
      <c r="Q89" s="113"/>
      <c r="R89" s="113"/>
      <c r="S89" s="113"/>
    </row>
    <row r="90" spans="1:19" ht="6.75" customHeight="1" x14ac:dyDescent="0.3">
      <c r="A90" s="16"/>
      <c r="B90" s="16"/>
      <c r="C90" s="11"/>
      <c r="D90" s="11"/>
      <c r="E90" s="11"/>
      <c r="F90" s="11"/>
      <c r="G90" s="11"/>
      <c r="H90" s="11"/>
      <c r="I90" s="11"/>
      <c r="J90" s="11"/>
      <c r="K90" s="11"/>
      <c r="L90" s="11"/>
      <c r="M90" s="11"/>
      <c r="N90" s="11"/>
      <c r="O90" s="11"/>
      <c r="P90" s="11"/>
      <c r="Q90" s="11"/>
      <c r="R90" s="11"/>
      <c r="S90" s="11"/>
    </row>
    <row r="91" spans="1:19" x14ac:dyDescent="0.3">
      <c r="A91" s="12"/>
      <c r="B91" s="13"/>
      <c r="C91" s="13"/>
      <c r="D91" s="13"/>
      <c r="E91" s="13"/>
      <c r="F91" s="13"/>
      <c r="G91" s="13"/>
      <c r="H91" s="13"/>
      <c r="I91" s="13"/>
      <c r="J91" s="13"/>
      <c r="K91" s="13"/>
      <c r="L91" s="13"/>
      <c r="M91" s="13"/>
      <c r="N91" s="13"/>
      <c r="O91" s="13"/>
      <c r="P91" s="13"/>
      <c r="Q91" s="13"/>
      <c r="R91" s="13"/>
      <c r="S91" s="13"/>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7"/>
      <c r="B97" s="14"/>
      <c r="C97" s="14"/>
      <c r="D97" s="14"/>
      <c r="E97" s="14"/>
      <c r="F97" s="14"/>
      <c r="G97" s="14"/>
      <c r="H97" s="14"/>
      <c r="I97" s="14"/>
      <c r="J97" s="14"/>
      <c r="K97" s="14"/>
      <c r="L97" s="14"/>
      <c r="M97" s="14"/>
      <c r="N97" s="14"/>
      <c r="O97" s="14"/>
      <c r="P97" s="14"/>
      <c r="Q97" s="14"/>
      <c r="R97" s="14"/>
      <c r="S97" s="14"/>
    </row>
    <row r="98" spans="1:19" x14ac:dyDescent="0.3">
      <c r="A98" s="15"/>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7"/>
      <c r="B102" s="14"/>
      <c r="C102" s="14"/>
      <c r="D102" s="14"/>
      <c r="E102" s="14"/>
      <c r="F102" s="14"/>
      <c r="G102" s="14"/>
      <c r="H102" s="14"/>
      <c r="I102" s="14"/>
      <c r="J102" s="14"/>
      <c r="K102" s="14"/>
      <c r="L102" s="14"/>
      <c r="M102" s="14"/>
      <c r="N102" s="14"/>
      <c r="O102" s="14"/>
      <c r="P102" s="14"/>
      <c r="Q102" s="14"/>
      <c r="R102" s="14"/>
      <c r="S102" s="14"/>
    </row>
    <row r="103" spans="1:19" x14ac:dyDescent="0.3">
      <c r="A103" s="16"/>
      <c r="B103" s="16"/>
      <c r="C103" s="16"/>
      <c r="D103" s="16"/>
      <c r="E103" s="16"/>
      <c r="F103" s="16"/>
      <c r="G103" s="16"/>
      <c r="H103" s="16"/>
      <c r="I103" s="16"/>
      <c r="J103" s="16"/>
      <c r="K103" s="16"/>
      <c r="L103" s="16"/>
      <c r="M103" s="16"/>
      <c r="N103" s="16"/>
      <c r="O103" s="16"/>
      <c r="P103" s="16"/>
      <c r="Q103" s="16"/>
      <c r="R103" s="16"/>
      <c r="S103" s="16"/>
    </row>
    <row r="104" spans="1:19" x14ac:dyDescent="0.3">
      <c r="A104" s="12"/>
      <c r="B104" s="13"/>
      <c r="C104" s="13"/>
      <c r="D104" s="13"/>
      <c r="E104" s="13"/>
      <c r="F104" s="13"/>
      <c r="G104" s="13"/>
      <c r="H104" s="13"/>
      <c r="I104" s="13"/>
      <c r="J104" s="13"/>
      <c r="K104" s="13"/>
      <c r="L104" s="13"/>
      <c r="M104" s="13"/>
      <c r="N104" s="13"/>
      <c r="O104" s="13"/>
      <c r="P104" s="13"/>
      <c r="Q104" s="13"/>
      <c r="R104" s="13"/>
      <c r="S104" s="13"/>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7"/>
      <c r="B110" s="14"/>
      <c r="C110" s="14"/>
      <c r="D110" s="14"/>
      <c r="E110" s="14"/>
      <c r="F110" s="14"/>
      <c r="G110" s="14"/>
      <c r="H110" s="14"/>
      <c r="I110" s="14"/>
      <c r="J110" s="14"/>
      <c r="K110" s="14"/>
      <c r="L110" s="14"/>
      <c r="M110" s="14"/>
      <c r="N110" s="14"/>
      <c r="O110" s="14"/>
      <c r="P110" s="14"/>
      <c r="Q110" s="14"/>
      <c r="R110" s="14"/>
      <c r="S110" s="14"/>
    </row>
    <row r="111" spans="1:19" x14ac:dyDescent="0.3">
      <c r="A111" s="15"/>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7"/>
      <c r="B115" s="14"/>
      <c r="C115" s="14"/>
      <c r="D115" s="14"/>
      <c r="E115" s="14"/>
      <c r="F115" s="14"/>
      <c r="G115" s="14"/>
      <c r="H115" s="14"/>
      <c r="I115" s="14"/>
      <c r="J115" s="14"/>
      <c r="K115" s="14"/>
      <c r="L115" s="14"/>
      <c r="M115" s="14"/>
      <c r="N115" s="14"/>
      <c r="O115" s="14"/>
      <c r="P115" s="14"/>
      <c r="Q115" s="14"/>
      <c r="R115" s="14"/>
      <c r="S115" s="14"/>
    </row>
    <row r="116" spans="1:19" x14ac:dyDescent="0.3">
      <c r="A116" s="16"/>
      <c r="B116" s="16"/>
      <c r="C116" s="16"/>
      <c r="D116" s="16"/>
      <c r="E116" s="16"/>
      <c r="F116" s="16"/>
      <c r="G116" s="16"/>
      <c r="H116" s="16"/>
      <c r="I116" s="16"/>
      <c r="J116" s="16"/>
      <c r="K116" s="16"/>
      <c r="L116" s="16"/>
      <c r="M116" s="16"/>
      <c r="N116" s="16"/>
      <c r="O116" s="16"/>
      <c r="P116" s="16"/>
      <c r="Q116" s="16"/>
      <c r="R116" s="16"/>
      <c r="S116" s="16"/>
    </row>
    <row r="117" spans="1:19" x14ac:dyDescent="0.3">
      <c r="A117" s="16"/>
      <c r="B117" s="16"/>
      <c r="C117" s="113"/>
      <c r="D117" s="113"/>
      <c r="E117" s="113"/>
      <c r="F117" s="113"/>
      <c r="G117" s="113"/>
      <c r="H117" s="113"/>
      <c r="I117" s="113"/>
      <c r="J117" s="113"/>
      <c r="K117" s="113"/>
      <c r="L117" s="113"/>
      <c r="M117" s="113"/>
      <c r="N117" s="113"/>
      <c r="O117" s="113"/>
      <c r="P117" s="113"/>
      <c r="Q117" s="113"/>
      <c r="R117" s="113"/>
      <c r="S117" s="113"/>
    </row>
    <row r="118" spans="1:19" x14ac:dyDescent="0.3">
      <c r="A118" s="16"/>
      <c r="B118" s="16"/>
      <c r="C118" s="113"/>
      <c r="D118" s="113"/>
      <c r="E118" s="113"/>
      <c r="F118" s="113"/>
      <c r="G118" s="113"/>
      <c r="H118" s="113"/>
      <c r="I118" s="113"/>
      <c r="J118" s="113"/>
      <c r="K118" s="113"/>
      <c r="L118" s="113"/>
      <c r="M118" s="113"/>
      <c r="N118" s="113"/>
      <c r="O118" s="113"/>
      <c r="P118" s="113"/>
      <c r="Q118" s="113"/>
      <c r="R118" s="113"/>
      <c r="S118" s="113"/>
    </row>
    <row r="119" spans="1:19" x14ac:dyDescent="0.3">
      <c r="A119" s="16"/>
      <c r="B119" s="16"/>
      <c r="C119" s="16"/>
      <c r="D119" s="16"/>
      <c r="E119" s="16"/>
      <c r="F119" s="16"/>
      <c r="G119" s="16"/>
      <c r="H119" s="16"/>
      <c r="I119" s="16"/>
      <c r="J119" s="16"/>
      <c r="K119" s="16"/>
      <c r="L119" s="16"/>
      <c r="M119" s="16"/>
      <c r="N119" s="16"/>
      <c r="O119" s="16"/>
      <c r="P119" s="16"/>
      <c r="Q119" s="16"/>
      <c r="R119" s="16"/>
      <c r="S119" s="16"/>
    </row>
    <row r="120" spans="1:19" x14ac:dyDescent="0.3">
      <c r="A120" s="12"/>
      <c r="B120" s="13"/>
      <c r="C120" s="13"/>
      <c r="D120" s="13"/>
      <c r="E120" s="13"/>
      <c r="F120" s="13"/>
      <c r="G120" s="13"/>
      <c r="H120" s="13"/>
      <c r="I120" s="13"/>
      <c r="J120" s="13"/>
      <c r="K120" s="13"/>
      <c r="L120" s="13"/>
      <c r="M120" s="13"/>
      <c r="N120" s="13"/>
      <c r="O120" s="13"/>
      <c r="P120" s="13"/>
      <c r="Q120" s="13"/>
      <c r="R120" s="13"/>
      <c r="S120" s="13"/>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7"/>
      <c r="B126" s="14"/>
      <c r="C126" s="14"/>
      <c r="D126" s="14"/>
      <c r="E126" s="14"/>
      <c r="F126" s="14"/>
      <c r="G126" s="14"/>
      <c r="H126" s="14"/>
      <c r="I126" s="14"/>
      <c r="J126" s="14"/>
      <c r="K126" s="14"/>
      <c r="L126" s="14"/>
      <c r="M126" s="14"/>
      <c r="N126" s="14"/>
      <c r="O126" s="14"/>
      <c r="P126" s="14"/>
      <c r="Q126" s="14"/>
      <c r="R126" s="14"/>
      <c r="S126" s="14"/>
    </row>
    <row r="127" spans="1:19" x14ac:dyDescent="0.3">
      <c r="A127" s="15"/>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7"/>
      <c r="B131" s="14"/>
      <c r="C131" s="14"/>
      <c r="D131" s="14"/>
      <c r="E131" s="14"/>
      <c r="F131" s="14"/>
      <c r="G131" s="14"/>
      <c r="H131" s="14"/>
      <c r="I131" s="14"/>
      <c r="J131" s="14"/>
      <c r="K131" s="14"/>
      <c r="L131" s="14"/>
      <c r="M131" s="14"/>
      <c r="N131" s="14"/>
      <c r="O131" s="14"/>
      <c r="P131" s="14"/>
      <c r="Q131" s="14"/>
      <c r="R131" s="14"/>
      <c r="S131" s="14"/>
    </row>
    <row r="132" spans="1:19" x14ac:dyDescent="0.3">
      <c r="A132" s="16"/>
      <c r="B132" s="16"/>
      <c r="C132" s="16"/>
      <c r="D132" s="16"/>
      <c r="E132" s="16"/>
      <c r="F132" s="16"/>
      <c r="G132" s="16"/>
      <c r="H132" s="16"/>
      <c r="I132" s="16"/>
      <c r="J132" s="16"/>
      <c r="K132" s="16"/>
      <c r="L132" s="16"/>
      <c r="M132" s="16"/>
      <c r="N132" s="16"/>
      <c r="O132" s="16"/>
      <c r="P132" s="16"/>
      <c r="Q132" s="16"/>
      <c r="R132" s="16"/>
      <c r="S132" s="16"/>
    </row>
    <row r="133" spans="1:19" x14ac:dyDescent="0.3">
      <c r="A133" s="12"/>
      <c r="B133" s="13"/>
      <c r="C133" s="13"/>
      <c r="D133" s="13"/>
      <c r="E133" s="13"/>
      <c r="F133" s="13"/>
      <c r="G133" s="13"/>
      <c r="H133" s="13"/>
      <c r="I133" s="13"/>
      <c r="J133" s="13"/>
      <c r="K133" s="13"/>
      <c r="L133" s="13"/>
      <c r="M133" s="13"/>
      <c r="N133" s="13"/>
      <c r="O133" s="13"/>
      <c r="P133" s="13"/>
      <c r="Q133" s="13"/>
      <c r="R133" s="13"/>
      <c r="S133" s="13"/>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7"/>
      <c r="B139" s="14"/>
      <c r="C139" s="14"/>
      <c r="D139" s="14"/>
      <c r="E139" s="14"/>
      <c r="F139" s="14"/>
      <c r="G139" s="14"/>
      <c r="H139" s="14"/>
      <c r="I139" s="14"/>
      <c r="J139" s="14"/>
      <c r="K139" s="14"/>
      <c r="L139" s="14"/>
      <c r="M139" s="14"/>
      <c r="N139" s="14"/>
      <c r="O139" s="14"/>
      <c r="P139" s="14"/>
      <c r="Q139" s="14"/>
      <c r="R139" s="14"/>
      <c r="S139" s="14"/>
    </row>
    <row r="140" spans="1:19" x14ac:dyDescent="0.3">
      <c r="A140" s="15"/>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4" spans="1:19" x14ac:dyDescent="0.3">
      <c r="A144" s="7"/>
      <c r="B144" s="14"/>
      <c r="C144" s="14"/>
      <c r="D144" s="14"/>
      <c r="E144" s="14"/>
      <c r="F144" s="14"/>
      <c r="G144" s="14"/>
      <c r="H144" s="14"/>
      <c r="I144" s="14"/>
      <c r="J144" s="14"/>
      <c r="K144" s="14"/>
      <c r="L144" s="14"/>
      <c r="M144" s="14"/>
      <c r="N144" s="14"/>
      <c r="O144" s="14"/>
      <c r="P144" s="14"/>
      <c r="Q144" s="14"/>
      <c r="R144" s="14"/>
      <c r="S144" s="14"/>
    </row>
    <row r="146" spans="1:2" x14ac:dyDescent="0.3">
      <c r="B146" s="26"/>
    </row>
    <row r="147" spans="1:2" x14ac:dyDescent="0.3">
      <c r="A147" s="7"/>
    </row>
    <row r="148" spans="1:2" x14ac:dyDescent="0.3">
      <c r="A148" s="7"/>
    </row>
    <row r="149" spans="1:2" x14ac:dyDescent="0.3">
      <c r="A149" s="7"/>
    </row>
    <row r="150" spans="1:2" x14ac:dyDescent="0.3">
      <c r="A150" s="7"/>
    </row>
    <row r="151" spans="1:2" x14ac:dyDescent="0.3">
      <c r="A151" s="7"/>
    </row>
    <row r="152" spans="1:2" x14ac:dyDescent="0.3">
      <c r="A152" s="7"/>
    </row>
  </sheetData>
  <mergeCells count="8">
    <mergeCell ref="A1:F1"/>
    <mergeCell ref="A2:F2"/>
    <mergeCell ref="C88:S89"/>
    <mergeCell ref="C117:S118"/>
    <mergeCell ref="A4:A5"/>
    <mergeCell ref="A7:D7"/>
    <mergeCell ref="B4:B5"/>
    <mergeCell ref="C4:C5"/>
  </mergeCells>
  <pageMargins left="0.7" right="0.7" top="0.75" bottom="0.75" header="0.3" footer="0.3"/>
  <pageSetup paperSize="5"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2"/>
  <sheetViews>
    <sheetView workbookViewId="0">
      <selection activeCell="F25" sqref="F2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15" thickBot="1" x14ac:dyDescent="0.35">
      <c r="A1" s="86" t="s">
        <v>160</v>
      </c>
      <c r="B1" s="86"/>
      <c r="C1" s="86"/>
      <c r="D1" s="86"/>
      <c r="E1" s="86"/>
      <c r="F1" s="86"/>
    </row>
    <row r="2" spans="1:12" ht="38.25" customHeight="1" thickBot="1" x14ac:dyDescent="0.35">
      <c r="A2" s="110" t="s">
        <v>79</v>
      </c>
      <c r="B2" s="111"/>
      <c r="C2" s="111"/>
      <c r="D2" s="111"/>
      <c r="E2" s="111"/>
      <c r="F2" s="112"/>
      <c r="G2" s="80"/>
      <c r="H2" s="80"/>
      <c r="I2" s="77"/>
      <c r="J2" s="77"/>
      <c r="K2" s="77"/>
      <c r="L2" s="77"/>
    </row>
    <row r="3" spans="1:12" ht="18" customHeight="1" thickBot="1" x14ac:dyDescent="0.3"/>
    <row r="4" spans="1:12" x14ac:dyDescent="0.3">
      <c r="A4" s="89" t="str">
        <f>'Service Metrics (items 1-6)'!A4</f>
        <v>Railroad:</v>
      </c>
      <c r="B4" s="98" t="s">
        <v>90</v>
      </c>
      <c r="C4" s="98" t="str">
        <f>'Service Metrics (items 1-6)'!C4</f>
        <v>Reporting Week:</v>
      </c>
      <c r="D4" s="65" t="s">
        <v>80</v>
      </c>
      <c r="E4" s="45">
        <v>41926</v>
      </c>
      <c r="F4" s="31"/>
      <c r="G4" s="31"/>
      <c r="H4" s="37"/>
      <c r="I4" s="37"/>
      <c r="J4" s="31"/>
      <c r="K4" s="3"/>
      <c r="L4" s="64"/>
    </row>
    <row r="5" spans="1:12" ht="15" thickBot="1" x14ac:dyDescent="0.35">
      <c r="A5" s="90"/>
      <c r="B5" s="108"/>
      <c r="C5" s="108"/>
      <c r="D5" s="66" t="s">
        <v>92</v>
      </c>
      <c r="E5" s="46">
        <v>41932</v>
      </c>
      <c r="F5" s="31"/>
      <c r="G5" s="31"/>
      <c r="H5" s="37"/>
      <c r="I5" s="37"/>
      <c r="J5" s="31"/>
      <c r="K5" s="3"/>
      <c r="L5" s="64"/>
    </row>
    <row r="7" spans="1:12" s="28" customFormat="1" ht="48.75" customHeight="1" x14ac:dyDescent="0.25">
      <c r="A7" s="117" t="s">
        <v>159</v>
      </c>
      <c r="B7" s="117"/>
      <c r="C7" s="117"/>
      <c r="D7" s="117"/>
      <c r="E7" s="117"/>
      <c r="F7" s="84"/>
      <c r="G7" s="84"/>
    </row>
    <row r="8" spans="1:12" s="28" customFormat="1" ht="48.75" customHeight="1" x14ac:dyDescent="0.3">
      <c r="A8" s="85" t="s">
        <v>157</v>
      </c>
      <c r="B8" s="84"/>
      <c r="C8" s="84"/>
      <c r="D8" s="84"/>
      <c r="E8" s="84"/>
      <c r="F8" s="84">
        <v>5329</v>
      </c>
      <c r="G8" s="84"/>
    </row>
    <row r="9" spans="1:12" s="28" customFormat="1" ht="48.75" customHeight="1" x14ac:dyDescent="0.25">
      <c r="A9" s="85" t="s">
        <v>151</v>
      </c>
      <c r="B9" s="84"/>
      <c r="C9" s="84"/>
      <c r="D9" s="84"/>
      <c r="E9" s="84"/>
      <c r="F9" s="84">
        <v>4384</v>
      </c>
      <c r="G9" s="84"/>
    </row>
    <row r="10" spans="1:12" s="28" customFormat="1" ht="48.75" customHeight="1" x14ac:dyDescent="0.25">
      <c r="A10" s="85" t="s">
        <v>152</v>
      </c>
      <c r="B10" s="84"/>
      <c r="C10" s="84"/>
      <c r="D10" s="84"/>
      <c r="E10" s="84"/>
      <c r="F10" s="84">
        <v>-945</v>
      </c>
      <c r="G10" s="84"/>
    </row>
    <row r="11" spans="1:12" s="28" customFormat="1" ht="48.75" customHeight="1" x14ac:dyDescent="0.25">
      <c r="A11" s="85" t="s">
        <v>153</v>
      </c>
      <c r="B11" s="84"/>
      <c r="C11" s="84"/>
      <c r="D11" s="84"/>
      <c r="E11" s="84"/>
      <c r="F11" s="84">
        <v>1676</v>
      </c>
      <c r="G11" s="84"/>
    </row>
    <row r="12" spans="1:12" s="28" customFormat="1" ht="48.75" customHeight="1" x14ac:dyDescent="0.3">
      <c r="A12" s="85" t="s">
        <v>158</v>
      </c>
      <c r="B12" s="84"/>
      <c r="C12" s="84"/>
      <c r="D12" s="84"/>
      <c r="E12" s="84"/>
      <c r="F12" s="84">
        <v>5304</v>
      </c>
      <c r="G12" s="84"/>
    </row>
    <row r="13" spans="1:12" s="28" customFormat="1" ht="48.75" customHeight="1" x14ac:dyDescent="0.3">
      <c r="A13" s="85" t="s">
        <v>154</v>
      </c>
      <c r="B13" s="84"/>
      <c r="C13" s="84"/>
      <c r="D13" s="84"/>
      <c r="E13" s="84"/>
      <c r="F13" s="84">
        <v>4338</v>
      </c>
      <c r="G13" s="84"/>
    </row>
    <row r="14" spans="1:12" s="28" customFormat="1" ht="48.75" customHeight="1" x14ac:dyDescent="0.3">
      <c r="A14" s="85" t="s">
        <v>155</v>
      </c>
      <c r="B14" s="84"/>
      <c r="C14" s="84"/>
      <c r="D14" s="84"/>
      <c r="E14" s="84"/>
      <c r="F14" s="84">
        <v>-966</v>
      </c>
      <c r="G14" s="84"/>
    </row>
    <row r="15" spans="1:12" s="28" customFormat="1" ht="48.75" customHeight="1" x14ac:dyDescent="0.3">
      <c r="A15" s="85" t="s">
        <v>153</v>
      </c>
      <c r="B15" s="84"/>
      <c r="C15" s="84"/>
      <c r="D15" s="84"/>
      <c r="E15" s="84"/>
      <c r="F15" s="84">
        <v>1597</v>
      </c>
      <c r="G15" s="84"/>
    </row>
    <row r="16" spans="1:12" s="28" customFormat="1" ht="48.75" customHeight="1" x14ac:dyDescent="0.3">
      <c r="A16" s="85" t="s">
        <v>156</v>
      </c>
      <c r="B16" s="84"/>
      <c r="C16" s="84"/>
      <c r="D16" s="84"/>
      <c r="E16" s="84"/>
      <c r="F16" s="84">
        <v>46</v>
      </c>
      <c r="G16" s="84"/>
    </row>
    <row r="17" spans="1:7" s="28" customFormat="1" ht="48.75" customHeight="1" x14ac:dyDescent="0.3">
      <c r="A17" s="84"/>
      <c r="B17" s="84"/>
      <c r="C17" s="84"/>
      <c r="D17" s="84"/>
      <c r="E17" s="84"/>
      <c r="F17" s="84"/>
      <c r="G17" s="84"/>
    </row>
    <row r="18" spans="1:7" s="28" customFormat="1" ht="48.75" customHeight="1" x14ac:dyDescent="0.3">
      <c r="A18" s="84"/>
      <c r="B18" s="84"/>
      <c r="C18" s="84"/>
      <c r="D18" s="84"/>
      <c r="E18" s="84"/>
      <c r="F18" s="84"/>
      <c r="G18" s="84"/>
    </row>
    <row r="20" spans="1:7" x14ac:dyDescent="0.3">
      <c r="A20" s="16"/>
      <c r="B20" s="16"/>
      <c r="C20" s="16"/>
      <c r="D20" s="16"/>
      <c r="E20" s="16"/>
      <c r="F20" s="16"/>
      <c r="G20" s="16"/>
    </row>
    <row r="21" spans="1:7" x14ac:dyDescent="0.3">
      <c r="A21" s="16"/>
      <c r="B21" s="16"/>
      <c r="C21" s="16"/>
      <c r="D21" s="16"/>
      <c r="E21" s="16"/>
      <c r="F21" s="16"/>
      <c r="G21" s="16"/>
    </row>
    <row r="22" spans="1:7" x14ac:dyDescent="0.3">
      <c r="A22" s="16"/>
      <c r="B22" s="16"/>
      <c r="C22" s="16"/>
      <c r="D22" s="16"/>
      <c r="E22" s="16"/>
      <c r="F22" s="16"/>
      <c r="G22" s="16"/>
    </row>
    <row r="23" spans="1:7" x14ac:dyDescent="0.3">
      <c r="A23" s="16"/>
      <c r="B23" s="16"/>
      <c r="C23" s="16"/>
      <c r="D23" s="16"/>
      <c r="E23" s="16"/>
      <c r="F23" s="16"/>
      <c r="G23" s="16"/>
    </row>
    <row r="24" spans="1:7" x14ac:dyDescent="0.3">
      <c r="A24" s="16"/>
      <c r="B24" s="16"/>
      <c r="C24" s="16"/>
      <c r="D24" s="16"/>
      <c r="E24" s="16"/>
      <c r="F24" s="16"/>
      <c r="G24" s="16"/>
    </row>
    <row r="25" spans="1:7" x14ac:dyDescent="0.3">
      <c r="A25" s="16"/>
      <c r="B25" s="16"/>
      <c r="C25" s="16"/>
      <c r="D25" s="16"/>
      <c r="E25" s="16"/>
      <c r="F25" s="16"/>
      <c r="G25" s="16"/>
    </row>
    <row r="26" spans="1:7" x14ac:dyDescent="0.3">
      <c r="A26" s="16"/>
      <c r="B26" s="16"/>
      <c r="C26" s="16"/>
      <c r="D26" s="16"/>
      <c r="E26" s="16"/>
      <c r="F26" s="16"/>
      <c r="G26" s="16"/>
    </row>
    <row r="27" spans="1:7" x14ac:dyDescent="0.3">
      <c r="A27" s="16"/>
      <c r="B27" s="16"/>
      <c r="C27" s="16"/>
      <c r="D27" s="16"/>
      <c r="E27" s="16"/>
      <c r="F27" s="16"/>
      <c r="G27" s="16"/>
    </row>
    <row r="28" spans="1:7" x14ac:dyDescent="0.3">
      <c r="A28" s="16"/>
      <c r="B28" s="16"/>
      <c r="C28" s="16"/>
      <c r="D28" s="16"/>
      <c r="E28" s="16"/>
      <c r="F28" s="16"/>
      <c r="G28" s="16"/>
    </row>
    <row r="29" spans="1:7" x14ac:dyDescent="0.3">
      <c r="A29" s="16"/>
      <c r="B29" s="16"/>
      <c r="C29" s="16"/>
      <c r="D29" s="16"/>
      <c r="E29" s="16"/>
      <c r="F29" s="16"/>
      <c r="G29" s="16"/>
    </row>
    <row r="30" spans="1:7" x14ac:dyDescent="0.3">
      <c r="A30" s="16"/>
      <c r="B30" s="16"/>
      <c r="C30" s="16"/>
      <c r="D30" s="16"/>
      <c r="E30" s="16"/>
      <c r="F30" s="16"/>
      <c r="G30" s="16"/>
    </row>
    <row r="31" spans="1:7" x14ac:dyDescent="0.3">
      <c r="A31" s="16"/>
      <c r="B31" s="16"/>
      <c r="C31" s="16"/>
      <c r="D31" s="16"/>
      <c r="E31" s="16"/>
      <c r="F31" s="16"/>
      <c r="G31" s="16"/>
    </row>
    <row r="32" spans="1:7" x14ac:dyDescent="0.3">
      <c r="A32" s="16"/>
      <c r="B32" s="16"/>
      <c r="C32" s="16"/>
      <c r="D32" s="16"/>
      <c r="E32" s="16"/>
      <c r="F32" s="16"/>
      <c r="G32" s="16"/>
    </row>
    <row r="33" spans="1:7" x14ac:dyDescent="0.3">
      <c r="A33" s="16"/>
      <c r="B33" s="16"/>
      <c r="C33" s="16"/>
      <c r="D33" s="16"/>
      <c r="E33" s="16"/>
      <c r="F33" s="16"/>
      <c r="G33" s="16"/>
    </row>
    <row r="34" spans="1:7" x14ac:dyDescent="0.3">
      <c r="A34" s="16"/>
      <c r="B34" s="16"/>
      <c r="C34" s="16"/>
      <c r="D34" s="16"/>
      <c r="E34" s="16"/>
      <c r="F34" s="16"/>
      <c r="G34" s="16"/>
    </row>
    <row r="35" spans="1:7" x14ac:dyDescent="0.3">
      <c r="A35" s="16"/>
      <c r="B35" s="16"/>
      <c r="C35" s="16"/>
      <c r="D35" s="16"/>
      <c r="E35" s="16"/>
      <c r="F35" s="16"/>
      <c r="G35" s="16"/>
    </row>
    <row r="36" spans="1:7" x14ac:dyDescent="0.3">
      <c r="A36" s="16"/>
      <c r="B36" s="16"/>
      <c r="C36" s="16"/>
      <c r="D36" s="16"/>
      <c r="E36" s="16"/>
      <c r="F36" s="16"/>
      <c r="G36" s="16"/>
    </row>
    <row r="37" spans="1:7" x14ac:dyDescent="0.3">
      <c r="A37" s="16"/>
      <c r="B37" s="16"/>
      <c r="C37" s="16"/>
      <c r="D37" s="16"/>
      <c r="E37" s="16"/>
      <c r="F37" s="16"/>
      <c r="G37" s="16"/>
    </row>
    <row r="38" spans="1:7" x14ac:dyDescent="0.3">
      <c r="A38" s="16"/>
      <c r="B38" s="16"/>
      <c r="C38" s="16"/>
      <c r="D38" s="16"/>
      <c r="E38" s="16"/>
      <c r="F38" s="16"/>
      <c r="G38" s="16"/>
    </row>
    <row r="39" spans="1:7" x14ac:dyDescent="0.3">
      <c r="A39" s="16"/>
      <c r="B39" s="16"/>
      <c r="C39" s="16"/>
      <c r="D39" s="16"/>
      <c r="E39" s="16"/>
      <c r="F39" s="16"/>
      <c r="G39" s="16"/>
    </row>
    <row r="40" spans="1:7" x14ac:dyDescent="0.3">
      <c r="A40" s="16"/>
      <c r="B40" s="16"/>
      <c r="C40" s="16"/>
      <c r="D40" s="16"/>
      <c r="E40" s="16"/>
      <c r="F40" s="16"/>
      <c r="G40" s="16"/>
    </row>
    <row r="41" spans="1:7" x14ac:dyDescent="0.3">
      <c r="A41" s="16"/>
      <c r="B41" s="16"/>
      <c r="C41" s="16"/>
      <c r="D41" s="16"/>
      <c r="E41" s="16"/>
      <c r="F41" s="16"/>
      <c r="G41" s="16"/>
    </row>
    <row r="42" spans="1:7" x14ac:dyDescent="0.3">
      <c r="A42" s="16"/>
      <c r="B42" s="16"/>
      <c r="C42" s="16"/>
      <c r="D42" s="16"/>
      <c r="E42" s="16"/>
      <c r="F42" s="16"/>
      <c r="G42" s="16"/>
    </row>
    <row r="43" spans="1:7" x14ac:dyDescent="0.3">
      <c r="A43" s="16"/>
      <c r="B43" s="16"/>
      <c r="C43" s="16"/>
      <c r="D43" s="16"/>
      <c r="E43" s="16"/>
      <c r="F43" s="16"/>
      <c r="G43" s="16"/>
    </row>
    <row r="44" spans="1:7" x14ac:dyDescent="0.3">
      <c r="A44" s="16"/>
      <c r="B44" s="16"/>
      <c r="C44" s="16"/>
      <c r="D44" s="16"/>
      <c r="E44" s="16"/>
      <c r="F44" s="16"/>
      <c r="G44" s="16"/>
    </row>
    <row r="45" spans="1:7" x14ac:dyDescent="0.3">
      <c r="A45" s="16"/>
      <c r="B45" s="16"/>
      <c r="C45" s="16"/>
      <c r="D45" s="16"/>
      <c r="E45" s="16"/>
      <c r="F45" s="16"/>
      <c r="G45" s="16"/>
    </row>
    <row r="46" spans="1:7" x14ac:dyDescent="0.3">
      <c r="A46" s="16"/>
      <c r="B46" s="16"/>
      <c r="C46" s="16"/>
      <c r="D46" s="16"/>
      <c r="E46" s="16"/>
      <c r="F46" s="16"/>
      <c r="G46" s="16"/>
    </row>
    <row r="47" spans="1:7" x14ac:dyDescent="0.3">
      <c r="A47" s="16"/>
      <c r="B47" s="16"/>
      <c r="C47" s="16"/>
      <c r="D47" s="16"/>
      <c r="E47" s="16"/>
      <c r="F47" s="16"/>
      <c r="G47" s="16"/>
    </row>
    <row r="48" spans="1:7" x14ac:dyDescent="0.3">
      <c r="A48" s="16"/>
      <c r="B48" s="16"/>
      <c r="C48" s="16"/>
      <c r="D48" s="16"/>
      <c r="E48" s="16"/>
      <c r="F48" s="16"/>
      <c r="G48" s="16"/>
    </row>
    <row r="49" spans="1:7" x14ac:dyDescent="0.3">
      <c r="A49" s="16"/>
      <c r="B49" s="16"/>
      <c r="C49" s="16"/>
      <c r="D49" s="16"/>
      <c r="E49" s="16"/>
      <c r="F49" s="16"/>
      <c r="G49" s="16"/>
    </row>
    <row r="50" spans="1:7" x14ac:dyDescent="0.3">
      <c r="A50" s="16"/>
      <c r="B50" s="16"/>
      <c r="C50" s="16"/>
      <c r="D50" s="16"/>
      <c r="E50" s="16"/>
      <c r="F50" s="16"/>
      <c r="G50" s="16"/>
    </row>
    <row r="51" spans="1:7" x14ac:dyDescent="0.3">
      <c r="A51" s="16"/>
      <c r="B51" s="16"/>
      <c r="C51" s="16"/>
      <c r="D51" s="16"/>
      <c r="E51" s="16"/>
      <c r="F51" s="16"/>
      <c r="G51" s="16"/>
    </row>
    <row r="52" spans="1:7" x14ac:dyDescent="0.3">
      <c r="A52" s="16"/>
      <c r="B52" s="16"/>
      <c r="C52" s="16"/>
      <c r="D52" s="16"/>
      <c r="E52" s="16"/>
      <c r="F52" s="16"/>
      <c r="G52" s="16"/>
    </row>
    <row r="53" spans="1:7" x14ac:dyDescent="0.3">
      <c r="A53" s="16"/>
      <c r="B53" s="16"/>
      <c r="C53" s="16"/>
      <c r="D53" s="16"/>
      <c r="E53" s="16"/>
      <c r="F53" s="16"/>
      <c r="G53" s="16"/>
    </row>
    <row r="54" spans="1:7" x14ac:dyDescent="0.3">
      <c r="A54" s="16"/>
      <c r="B54" s="16"/>
      <c r="C54" s="16"/>
      <c r="D54" s="16"/>
      <c r="E54" s="16"/>
      <c r="F54" s="16"/>
      <c r="G54" s="16"/>
    </row>
    <row r="55" spans="1:7" x14ac:dyDescent="0.3">
      <c r="A55" s="16"/>
      <c r="B55" s="16"/>
      <c r="C55" s="16"/>
      <c r="D55" s="16"/>
      <c r="E55" s="16"/>
      <c r="F55" s="16"/>
      <c r="G55" s="16"/>
    </row>
    <row r="56" spans="1:7" x14ac:dyDescent="0.3">
      <c r="A56" s="16"/>
      <c r="B56" s="16"/>
      <c r="C56" s="16"/>
      <c r="D56" s="16"/>
      <c r="E56" s="16"/>
      <c r="F56" s="16"/>
      <c r="G56" s="16"/>
    </row>
    <row r="57" spans="1:7" x14ac:dyDescent="0.3">
      <c r="A57" s="16"/>
      <c r="B57" s="16"/>
      <c r="C57" s="16"/>
      <c r="D57" s="16"/>
      <c r="E57" s="16"/>
      <c r="F57" s="16"/>
      <c r="G57" s="16"/>
    </row>
    <row r="58" spans="1:7" x14ac:dyDescent="0.3">
      <c r="A58" s="16"/>
      <c r="B58" s="16"/>
      <c r="C58" s="16"/>
      <c r="D58" s="16"/>
      <c r="E58" s="16"/>
      <c r="F58" s="16"/>
      <c r="G58" s="16"/>
    </row>
    <row r="59" spans="1:7" x14ac:dyDescent="0.3">
      <c r="A59" s="16"/>
      <c r="B59" s="16"/>
      <c r="C59" s="16"/>
      <c r="D59" s="16"/>
      <c r="E59" s="16"/>
      <c r="F59" s="16"/>
      <c r="G59" s="16"/>
    </row>
    <row r="60" spans="1:7" x14ac:dyDescent="0.3">
      <c r="A60" s="16"/>
      <c r="B60" s="16"/>
      <c r="C60" s="16"/>
      <c r="D60" s="16"/>
      <c r="E60" s="16"/>
      <c r="F60" s="16"/>
      <c r="G60" s="16"/>
    </row>
    <row r="61" spans="1:7" x14ac:dyDescent="0.3">
      <c r="A61" s="16"/>
      <c r="B61" s="16"/>
      <c r="C61" s="16"/>
      <c r="D61" s="16"/>
      <c r="E61" s="16"/>
      <c r="F61" s="16"/>
      <c r="G61" s="16"/>
    </row>
    <row r="62" spans="1:7" x14ac:dyDescent="0.3">
      <c r="A62" s="16"/>
      <c r="B62" s="16"/>
      <c r="C62" s="16"/>
      <c r="D62" s="16"/>
      <c r="E62" s="16"/>
      <c r="F62" s="16"/>
      <c r="G62" s="16"/>
    </row>
    <row r="63" spans="1:7" x14ac:dyDescent="0.3">
      <c r="A63" s="16"/>
      <c r="B63" s="16"/>
      <c r="C63" s="16"/>
      <c r="D63" s="16"/>
      <c r="E63" s="16"/>
      <c r="F63" s="16"/>
      <c r="G63" s="16"/>
    </row>
    <row r="64" spans="1:7" x14ac:dyDescent="0.3">
      <c r="A64" s="16"/>
      <c r="B64" s="16"/>
      <c r="C64" s="16"/>
      <c r="D64" s="16"/>
      <c r="E64" s="16"/>
      <c r="F64" s="16"/>
      <c r="G64" s="16"/>
    </row>
    <row r="65" spans="1:7" x14ac:dyDescent="0.3">
      <c r="A65" s="16"/>
      <c r="B65" s="16"/>
      <c r="C65" s="16"/>
      <c r="D65" s="16"/>
      <c r="E65" s="16"/>
      <c r="F65" s="16"/>
      <c r="G65" s="16"/>
    </row>
    <row r="66" spans="1:7" x14ac:dyDescent="0.3">
      <c r="A66" s="16"/>
      <c r="B66" s="16"/>
      <c r="C66" s="16"/>
      <c r="D66" s="16"/>
      <c r="E66" s="16"/>
      <c r="F66" s="16"/>
      <c r="G66" s="16"/>
    </row>
    <row r="67" spans="1:7" x14ac:dyDescent="0.3">
      <c r="A67" s="16"/>
      <c r="B67" s="16"/>
      <c r="C67" s="16"/>
      <c r="D67" s="16"/>
      <c r="E67" s="16"/>
      <c r="F67" s="16"/>
      <c r="G67" s="16"/>
    </row>
    <row r="68" spans="1:7" x14ac:dyDescent="0.3">
      <c r="A68" s="16"/>
      <c r="B68" s="16"/>
      <c r="C68" s="16"/>
      <c r="D68" s="16"/>
      <c r="E68" s="16"/>
      <c r="F68" s="16"/>
      <c r="G68" s="16"/>
    </row>
    <row r="69" spans="1:7" x14ac:dyDescent="0.3">
      <c r="A69" s="16"/>
      <c r="B69" s="16"/>
      <c r="C69" s="16"/>
      <c r="D69" s="16"/>
      <c r="E69" s="16"/>
      <c r="F69" s="16"/>
      <c r="G69" s="16"/>
    </row>
    <row r="70" spans="1:7" s="16" customFormat="1" x14ac:dyDescent="0.3"/>
    <row r="71" spans="1:7" s="16" customFormat="1" x14ac:dyDescent="0.3"/>
    <row r="72" spans="1:7" s="16" customFormat="1" x14ac:dyDescent="0.3"/>
    <row r="73" spans="1:7" s="16" customFormat="1" x14ac:dyDescent="0.3"/>
    <row r="74" spans="1:7" s="16" customFormat="1" x14ac:dyDescent="0.3"/>
    <row r="75" spans="1:7" s="16" customFormat="1" x14ac:dyDescent="0.3"/>
    <row r="76" spans="1:7" s="16" customFormat="1" x14ac:dyDescent="0.3"/>
    <row r="77" spans="1:7" s="16" customFormat="1" x14ac:dyDescent="0.3"/>
    <row r="78" spans="1:7" s="16" customFormat="1" x14ac:dyDescent="0.3"/>
    <row r="79" spans="1:7" s="16" customFormat="1" x14ac:dyDescent="0.3"/>
    <row r="80" spans="1:7" s="16" customFormat="1" x14ac:dyDescent="0.3"/>
    <row r="81" spans="1:7" s="16" customFormat="1" x14ac:dyDescent="0.3"/>
    <row r="82" spans="1:7" s="16" customFormat="1" x14ac:dyDescent="0.3"/>
    <row r="83" spans="1:7" s="16" customFormat="1" x14ac:dyDescent="0.3"/>
    <row r="84" spans="1:7" s="16" customFormat="1" x14ac:dyDescent="0.3"/>
    <row r="85" spans="1:7" s="16" customFormat="1" x14ac:dyDescent="0.3"/>
    <row r="86" spans="1:7" s="16" customFormat="1" x14ac:dyDescent="0.3"/>
    <row r="87" spans="1:7" s="16" customFormat="1" x14ac:dyDescent="0.3"/>
    <row r="88" spans="1:7" s="16" customFormat="1" x14ac:dyDescent="0.3"/>
    <row r="89" spans="1:7" s="16" customFormat="1" x14ac:dyDescent="0.3"/>
    <row r="90" spans="1:7" s="16" customFormat="1" x14ac:dyDescent="0.3"/>
    <row r="91" spans="1:7" s="16" customFormat="1" x14ac:dyDescent="0.3"/>
    <row r="92" spans="1:7" s="16" customFormat="1" x14ac:dyDescent="0.3"/>
    <row r="93" spans="1:7" s="16" customFormat="1" x14ac:dyDescent="0.3">
      <c r="A93"/>
      <c r="B93"/>
      <c r="C93"/>
      <c r="D93"/>
      <c r="E93"/>
      <c r="F93"/>
      <c r="G93"/>
    </row>
    <row r="94" spans="1:7" s="16" customFormat="1" x14ac:dyDescent="0.3">
      <c r="A94"/>
      <c r="B94"/>
      <c r="C94"/>
      <c r="D94"/>
      <c r="E94"/>
      <c r="F94"/>
      <c r="G94"/>
    </row>
    <row r="95" spans="1:7" s="16" customFormat="1" x14ac:dyDescent="0.3">
      <c r="A95"/>
      <c r="B95"/>
      <c r="C95"/>
      <c r="D95"/>
      <c r="E95"/>
      <c r="F95"/>
      <c r="G95"/>
    </row>
    <row r="96" spans="1:7" s="16" customFormat="1" x14ac:dyDescent="0.3">
      <c r="A96"/>
      <c r="B96"/>
      <c r="C96"/>
      <c r="D96"/>
      <c r="E96"/>
      <c r="F96"/>
      <c r="G96"/>
    </row>
    <row r="97" spans="1:7" s="16" customFormat="1" x14ac:dyDescent="0.3">
      <c r="A97"/>
      <c r="B97"/>
      <c r="C97"/>
      <c r="D97"/>
      <c r="E97"/>
      <c r="F97"/>
      <c r="G97"/>
    </row>
    <row r="98" spans="1:7" s="16" customFormat="1" x14ac:dyDescent="0.3">
      <c r="A98"/>
      <c r="B98"/>
      <c r="C98"/>
      <c r="D98"/>
      <c r="E98"/>
      <c r="F98"/>
      <c r="G98"/>
    </row>
    <row r="99" spans="1:7" s="16" customFormat="1" x14ac:dyDescent="0.3">
      <c r="A99"/>
      <c r="B99"/>
      <c r="C99"/>
      <c r="D99"/>
      <c r="E99"/>
      <c r="F99"/>
      <c r="G99"/>
    </row>
    <row r="100" spans="1:7" s="16" customFormat="1" x14ac:dyDescent="0.3">
      <c r="A100"/>
      <c r="B100"/>
      <c r="C100"/>
      <c r="D100"/>
      <c r="E100"/>
      <c r="F100"/>
      <c r="G100"/>
    </row>
    <row r="101" spans="1:7" s="16" customFormat="1" x14ac:dyDescent="0.3">
      <c r="A101"/>
      <c r="B101"/>
      <c r="C101"/>
      <c r="D101"/>
      <c r="E101"/>
      <c r="F101"/>
      <c r="G101"/>
    </row>
    <row r="102" spans="1:7" s="16" customFormat="1" x14ac:dyDescent="0.3">
      <c r="A102"/>
      <c r="B102"/>
      <c r="C102"/>
      <c r="D102"/>
      <c r="E102"/>
      <c r="F102"/>
      <c r="G102"/>
    </row>
    <row r="103" spans="1:7" s="16" customFormat="1" x14ac:dyDescent="0.3">
      <c r="A103"/>
      <c r="B103"/>
      <c r="C103"/>
      <c r="D103"/>
      <c r="E103"/>
      <c r="F103"/>
      <c r="G103"/>
    </row>
    <row r="104" spans="1:7" s="16" customFormat="1" x14ac:dyDescent="0.3">
      <c r="A104"/>
      <c r="B104"/>
      <c r="C104"/>
      <c r="D104"/>
      <c r="E104"/>
      <c r="F104"/>
      <c r="G104"/>
    </row>
    <row r="105" spans="1:7" s="16" customFormat="1" x14ac:dyDescent="0.3">
      <c r="A105"/>
      <c r="B105"/>
      <c r="C105"/>
      <c r="D105"/>
      <c r="E105"/>
      <c r="F105"/>
      <c r="G105"/>
    </row>
    <row r="106" spans="1:7" s="16" customFormat="1" x14ac:dyDescent="0.3">
      <c r="A106"/>
      <c r="B106"/>
      <c r="C106"/>
      <c r="D106"/>
      <c r="E106"/>
      <c r="F106"/>
      <c r="G106"/>
    </row>
    <row r="107" spans="1:7" s="16" customFormat="1" x14ac:dyDescent="0.3">
      <c r="A107"/>
      <c r="B107"/>
      <c r="C107"/>
      <c r="D107"/>
      <c r="E107"/>
      <c r="F107"/>
      <c r="G107"/>
    </row>
    <row r="108" spans="1:7" s="16" customFormat="1" x14ac:dyDescent="0.3">
      <c r="A108"/>
      <c r="B108"/>
      <c r="C108"/>
      <c r="D108"/>
      <c r="E108"/>
      <c r="F108"/>
      <c r="G108"/>
    </row>
    <row r="109" spans="1:7" s="16" customFormat="1" x14ac:dyDescent="0.3">
      <c r="A109"/>
      <c r="B109"/>
      <c r="C109"/>
      <c r="D109"/>
      <c r="E109"/>
      <c r="F109"/>
      <c r="G109"/>
    </row>
    <row r="110" spans="1:7" s="16" customFormat="1" x14ac:dyDescent="0.3">
      <c r="A110"/>
      <c r="B110"/>
      <c r="C110"/>
      <c r="D110"/>
      <c r="E110"/>
      <c r="F110"/>
      <c r="G110"/>
    </row>
    <row r="111" spans="1:7" s="16" customFormat="1" x14ac:dyDescent="0.3">
      <c r="A111"/>
      <c r="B111"/>
      <c r="C111"/>
      <c r="D111"/>
      <c r="E111"/>
      <c r="F111"/>
      <c r="G111"/>
    </row>
    <row r="112" spans="1:7" s="16" customFormat="1" x14ac:dyDescent="0.3">
      <c r="A112"/>
      <c r="B112"/>
      <c r="C112"/>
      <c r="D112"/>
      <c r="E112"/>
      <c r="F112"/>
      <c r="G112"/>
    </row>
    <row r="113" spans="1:7" s="16" customFormat="1" x14ac:dyDescent="0.3">
      <c r="A113"/>
      <c r="B113"/>
      <c r="C113"/>
      <c r="D113"/>
      <c r="E113"/>
      <c r="F113"/>
      <c r="G113"/>
    </row>
    <row r="114" spans="1:7" s="16" customFormat="1" x14ac:dyDescent="0.3">
      <c r="A114"/>
      <c r="B114"/>
      <c r="C114"/>
      <c r="D114"/>
      <c r="E114"/>
      <c r="F114"/>
      <c r="G114"/>
    </row>
    <row r="115" spans="1:7" s="16" customFormat="1" x14ac:dyDescent="0.3">
      <c r="A115"/>
      <c r="B115"/>
      <c r="C115"/>
      <c r="D115"/>
      <c r="E115"/>
      <c r="F115"/>
      <c r="G115"/>
    </row>
    <row r="116" spans="1:7" s="16" customFormat="1" x14ac:dyDescent="0.3">
      <c r="A116"/>
      <c r="B116"/>
      <c r="C116"/>
      <c r="D116"/>
      <c r="E116"/>
      <c r="F116"/>
      <c r="G116"/>
    </row>
    <row r="117" spans="1:7" s="16" customFormat="1" x14ac:dyDescent="0.3">
      <c r="A117"/>
      <c r="B117"/>
      <c r="C117"/>
      <c r="D117"/>
      <c r="E117"/>
      <c r="F117"/>
      <c r="G117"/>
    </row>
    <row r="118" spans="1:7" s="16" customFormat="1" x14ac:dyDescent="0.3">
      <c r="A118"/>
      <c r="B118"/>
      <c r="C118"/>
      <c r="D118"/>
      <c r="E118"/>
      <c r="F118"/>
      <c r="G118"/>
    </row>
    <row r="119" spans="1:7" s="16" customFormat="1" x14ac:dyDescent="0.3">
      <c r="A119"/>
      <c r="B119"/>
      <c r="C119"/>
      <c r="D119"/>
      <c r="E119"/>
      <c r="F119"/>
      <c r="G119"/>
    </row>
    <row r="120" spans="1:7" s="16" customFormat="1" x14ac:dyDescent="0.3">
      <c r="A120"/>
      <c r="B120"/>
      <c r="C120"/>
      <c r="D120"/>
      <c r="E120"/>
      <c r="F120"/>
      <c r="G120"/>
    </row>
    <row r="121" spans="1:7" s="16" customFormat="1" x14ac:dyDescent="0.3">
      <c r="A121"/>
      <c r="B121"/>
      <c r="C121"/>
      <c r="D121"/>
      <c r="E121"/>
      <c r="F121"/>
      <c r="G121"/>
    </row>
    <row r="122" spans="1:7" s="16" customFormat="1" x14ac:dyDescent="0.3">
      <c r="A122"/>
      <c r="B122"/>
      <c r="C122"/>
      <c r="D122"/>
      <c r="E122"/>
      <c r="F122"/>
      <c r="G122"/>
    </row>
    <row r="123" spans="1:7" s="16" customFormat="1" x14ac:dyDescent="0.3">
      <c r="A123"/>
      <c r="B123"/>
      <c r="C123"/>
      <c r="D123"/>
      <c r="E123"/>
      <c r="F123"/>
      <c r="G123"/>
    </row>
    <row r="124" spans="1:7" s="16" customFormat="1" x14ac:dyDescent="0.3">
      <c r="A124"/>
      <c r="B124"/>
      <c r="C124"/>
      <c r="D124"/>
      <c r="E124"/>
      <c r="F124"/>
      <c r="G124"/>
    </row>
    <row r="125" spans="1:7" s="16" customFormat="1" x14ac:dyDescent="0.3">
      <c r="A125"/>
      <c r="B125"/>
      <c r="C125"/>
      <c r="D125"/>
      <c r="E125"/>
      <c r="F125"/>
      <c r="G125"/>
    </row>
    <row r="126" spans="1:7" s="16" customFormat="1" x14ac:dyDescent="0.3">
      <c r="A126"/>
      <c r="B126"/>
      <c r="C126"/>
      <c r="D126"/>
      <c r="E126"/>
      <c r="F126"/>
      <c r="G126"/>
    </row>
    <row r="127" spans="1:7" s="16" customFormat="1" x14ac:dyDescent="0.3">
      <c r="A127"/>
      <c r="B127"/>
      <c r="C127"/>
      <c r="D127"/>
      <c r="E127"/>
      <c r="F127"/>
      <c r="G127"/>
    </row>
    <row r="128" spans="1:7" s="16" customFormat="1" x14ac:dyDescent="0.3">
      <c r="A128"/>
      <c r="B128"/>
      <c r="C128"/>
      <c r="D128"/>
      <c r="E128"/>
      <c r="F128"/>
      <c r="G128"/>
    </row>
    <row r="129" spans="1:7" s="16" customFormat="1" x14ac:dyDescent="0.3">
      <c r="A129"/>
      <c r="B129"/>
      <c r="C129"/>
      <c r="D129"/>
      <c r="E129"/>
      <c r="F129"/>
      <c r="G129"/>
    </row>
    <row r="130" spans="1:7" s="16" customFormat="1" x14ac:dyDescent="0.3">
      <c r="A130"/>
      <c r="B130"/>
      <c r="C130"/>
      <c r="D130"/>
      <c r="E130"/>
      <c r="F130"/>
      <c r="G130"/>
    </row>
    <row r="131" spans="1:7" s="16" customFormat="1" x14ac:dyDescent="0.3">
      <c r="A131"/>
      <c r="B131"/>
      <c r="C131"/>
      <c r="D131"/>
      <c r="E131"/>
      <c r="F131"/>
      <c r="G131"/>
    </row>
    <row r="132" spans="1:7" s="16" customFormat="1" x14ac:dyDescent="0.3">
      <c r="A132"/>
      <c r="B132"/>
      <c r="C132"/>
      <c r="D132"/>
      <c r="E132"/>
      <c r="F132"/>
      <c r="G132"/>
    </row>
    <row r="133" spans="1:7" s="16" customFormat="1" x14ac:dyDescent="0.3">
      <c r="A133"/>
      <c r="B133"/>
      <c r="C133"/>
      <c r="D133"/>
      <c r="E133"/>
      <c r="F133"/>
      <c r="G133"/>
    </row>
    <row r="134" spans="1:7" s="16" customFormat="1" x14ac:dyDescent="0.3">
      <c r="A134"/>
      <c r="B134"/>
      <c r="C134"/>
      <c r="D134"/>
      <c r="E134"/>
      <c r="F134"/>
      <c r="G134"/>
    </row>
    <row r="135" spans="1:7" s="16" customFormat="1" x14ac:dyDescent="0.3">
      <c r="A135"/>
      <c r="B135"/>
      <c r="C135"/>
      <c r="D135"/>
      <c r="E135"/>
      <c r="F135"/>
      <c r="G135"/>
    </row>
    <row r="136" spans="1:7" s="16" customFormat="1" x14ac:dyDescent="0.3">
      <c r="A136"/>
      <c r="B136"/>
      <c r="C136"/>
      <c r="D136"/>
      <c r="E136"/>
      <c r="F136"/>
      <c r="G136"/>
    </row>
    <row r="137" spans="1:7" s="16" customFormat="1" x14ac:dyDescent="0.3">
      <c r="A137"/>
      <c r="B137"/>
      <c r="C137"/>
      <c r="D137"/>
      <c r="E137"/>
      <c r="F137"/>
      <c r="G137"/>
    </row>
    <row r="138" spans="1:7" s="16" customFormat="1" x14ac:dyDescent="0.3">
      <c r="A138"/>
      <c r="B138"/>
      <c r="C138"/>
      <c r="D138"/>
      <c r="E138"/>
      <c r="F138"/>
      <c r="G138"/>
    </row>
    <row r="139" spans="1:7" s="16" customFormat="1" x14ac:dyDescent="0.3">
      <c r="A139"/>
      <c r="B139"/>
      <c r="C139"/>
      <c r="D139"/>
      <c r="E139"/>
      <c r="F139"/>
      <c r="G139"/>
    </row>
    <row r="140" spans="1:7" s="16" customFormat="1" x14ac:dyDescent="0.3">
      <c r="A140"/>
      <c r="B140"/>
      <c r="C140"/>
      <c r="D140"/>
      <c r="E140"/>
      <c r="F140"/>
      <c r="G140"/>
    </row>
    <row r="141" spans="1:7" s="16" customFormat="1" x14ac:dyDescent="0.3">
      <c r="A141"/>
      <c r="B141"/>
      <c r="C141"/>
      <c r="D141"/>
      <c r="E141"/>
      <c r="F141"/>
      <c r="G141"/>
    </row>
    <row r="142" spans="1:7" s="16" customFormat="1" x14ac:dyDescent="0.3">
      <c r="A142"/>
      <c r="B142"/>
      <c r="C142"/>
      <c r="D142"/>
      <c r="E142"/>
      <c r="F142"/>
      <c r="G142"/>
    </row>
  </sheetData>
  <mergeCells count="6">
    <mergeCell ref="A7:E7"/>
    <mergeCell ref="A1:F1"/>
    <mergeCell ref="A4:A5"/>
    <mergeCell ref="B4:B5"/>
    <mergeCell ref="C4:C5"/>
    <mergeCell ref="A2:F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Normal="100" workbookViewId="0">
      <selection activeCell="A2" sqref="A2:F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15" thickBot="1" x14ac:dyDescent="0.35">
      <c r="A1" s="86" t="s">
        <v>160</v>
      </c>
      <c r="B1" s="86"/>
      <c r="C1" s="86"/>
      <c r="D1" s="86"/>
      <c r="E1" s="86"/>
      <c r="F1" s="86"/>
    </row>
    <row r="2" spans="1:12" ht="36" customHeight="1" thickBot="1" x14ac:dyDescent="0.35">
      <c r="A2" s="110" t="s">
        <v>79</v>
      </c>
      <c r="B2" s="111"/>
      <c r="C2" s="111"/>
      <c r="D2" s="111"/>
      <c r="E2" s="111"/>
      <c r="F2" s="112"/>
      <c r="G2" s="81"/>
      <c r="H2" s="81"/>
      <c r="I2" s="81"/>
      <c r="J2" s="81"/>
      <c r="K2" s="81"/>
      <c r="L2" s="81"/>
    </row>
    <row r="3" spans="1:12" ht="16.5" customHeight="1" thickBot="1" x14ac:dyDescent="0.3"/>
    <row r="4" spans="1:12" x14ac:dyDescent="0.3">
      <c r="A4" s="89" t="str">
        <f>'Service Metrics (items 1-6)'!A4</f>
        <v>Railroad:</v>
      </c>
      <c r="B4" s="98" t="s">
        <v>90</v>
      </c>
      <c r="C4" s="98" t="str">
        <f>'Service Metrics (items 1-6)'!C4</f>
        <v>Reporting Week:</v>
      </c>
      <c r="D4" s="71" t="s">
        <v>80</v>
      </c>
      <c r="E4" s="45">
        <v>41923</v>
      </c>
      <c r="F4" s="31"/>
      <c r="G4" s="31"/>
      <c r="H4" s="37"/>
      <c r="I4" s="37"/>
      <c r="J4" s="31"/>
      <c r="K4" s="3"/>
      <c r="L4" s="64"/>
    </row>
    <row r="5" spans="1:12" ht="15" thickBot="1" x14ac:dyDescent="0.35">
      <c r="A5" s="90"/>
      <c r="B5" s="108"/>
      <c r="C5" s="108"/>
      <c r="D5" s="72" t="s">
        <v>92</v>
      </c>
      <c r="E5" s="46">
        <v>41929</v>
      </c>
      <c r="F5" s="31"/>
      <c r="G5" s="31"/>
      <c r="H5" s="37"/>
      <c r="I5" s="37"/>
      <c r="J5" s="31"/>
      <c r="K5" s="3"/>
      <c r="L5" s="64"/>
    </row>
    <row r="6" spans="1:12" ht="15.75" thickBot="1" x14ac:dyDescent="0.3">
      <c r="E6" s="1"/>
      <c r="F6" s="17"/>
      <c r="G6" s="3"/>
      <c r="H6" s="3"/>
    </row>
    <row r="7" spans="1:12" ht="47.25" customHeight="1" thickBot="1" x14ac:dyDescent="0.35">
      <c r="A7" s="91" t="s">
        <v>108</v>
      </c>
      <c r="B7" s="94"/>
      <c r="C7" s="95"/>
    </row>
    <row r="8" spans="1:12" ht="57.75" customHeight="1" thickBot="1" x14ac:dyDescent="0.3">
      <c r="A8" s="32" t="s">
        <v>100</v>
      </c>
      <c r="B8" s="18" t="s">
        <v>101</v>
      </c>
      <c r="C8" s="19" t="s">
        <v>102</v>
      </c>
    </row>
    <row r="9" spans="1:12" ht="15" x14ac:dyDescent="0.25">
      <c r="A9" s="21" t="s">
        <v>75</v>
      </c>
      <c r="B9" s="73">
        <v>6.14</v>
      </c>
      <c r="C9" s="73">
        <v>5.29</v>
      </c>
    </row>
    <row r="10" spans="1:12" ht="15" x14ac:dyDescent="0.25">
      <c r="A10" s="21" t="s">
        <v>76</v>
      </c>
      <c r="B10" s="73">
        <v>9.43</v>
      </c>
      <c r="C10" s="73">
        <v>8.43</v>
      </c>
    </row>
    <row r="11" spans="1:12" ht="15" x14ac:dyDescent="0.25">
      <c r="A11" s="21" t="s">
        <v>77</v>
      </c>
      <c r="B11" s="73">
        <v>9.86</v>
      </c>
      <c r="C11" s="73">
        <v>8</v>
      </c>
    </row>
    <row r="12" spans="1:12" ht="15" x14ac:dyDescent="0.25">
      <c r="A12" s="21" t="s">
        <v>78</v>
      </c>
      <c r="B12" s="73">
        <v>0.28999999999999998</v>
      </c>
      <c r="C12" s="73">
        <v>0.28999999999999998</v>
      </c>
    </row>
  </sheetData>
  <mergeCells count="6">
    <mergeCell ref="A1:F1"/>
    <mergeCell ref="A2:F2"/>
    <mergeCell ref="A7:C7"/>
    <mergeCell ref="A4:A5"/>
    <mergeCell ref="B4:B5"/>
    <mergeCell ref="C4:C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Service Metrics (items 1-6)</vt:lpstr>
      <vt:lpstr>Grain Metrics 1 (item 7)</vt:lpstr>
      <vt:lpstr>Grain Metrics 2 (item 8)</vt:lpstr>
      <vt:lpstr>Grain &amp; Coal Plans (items 9-10)</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2014-10-23T19:15:13Z</dcterms:modified>
</cp:coreProperties>
</file>