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<sst xmlns="http://schemas.openxmlformats.org/spreadsheetml/2006/main" count="131" uniqueCount="94">
  <si>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</si>
  <si>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</si>
  <si>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</si>
  <si>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</si>
  <si>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</si>
  <si>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</si>
  <si>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</si>
  <si>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</si>
  <si>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</si>
  <si>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</si>
  <si>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</si>
  <si>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</si>
  <si>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</si>
  <si>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</si>
  <si>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</si>
  <si>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</si>
  <si>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</si>
  <si>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</si>
  <si>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</si>
  <si>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</si>
  <si>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</si>
  <si>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</si>
  <si>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</si>
  <si>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</si>
  <si>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</si>
  <si>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</si>
  <si>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</si>
  <si>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</si>
  <si>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</si>
  <si>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</si>
  <si>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</si>
  <si>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</si>
  <si>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</si>
  <si>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</si>
  <si>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</si>
  <si>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</si>
  <si>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</si>
  <si>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</si>
  <si>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</si>
  <si>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</si>
  <si>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</si>
  <si>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</si>
  <si>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</si>
  <si>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</si>
  <si>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</si>
  <si>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</si>
  <si>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</si>
  <si>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</si>
  <si>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</si>
  <si>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</si>
  <si>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</si>
  <si>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</si>
  <si>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</si>
  <si>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</si>
  <si>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</si>
  <si>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</si>
  <si>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</si>
  <si>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</si>
  <si>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</si>
  <si>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</si>
  <si>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</si>
  <si>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</si>
  <si>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</si>
  <si>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</si>
  <si>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</si>
  <si>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</si>
  <si>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</si>
  <si>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</si>
  <si>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</si>
  <si>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</si>
  <si>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</si>
  <si>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</si>
  <si>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</si>
  <si>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</si>
  <si>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</si>
  <si>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</si>
  <si>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</si>
  <si>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</si>
  <si>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</si>
  <si>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</si>
  <si>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</si>
  <si>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</si>
  <si>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</si>
  <si>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</si>
  <si>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</si>
  <si>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</si>
  <si>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</si>
  <si>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</si>
  <si>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</si>
  <si>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</si>
  <si>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</si>
  <si>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</si>
  <si>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23.2 Days</t>
  </si>
  <si>
    <t>Note:  Beginning with this report, KCS is modifying its train delay count methodology to conform to the methodology apparently used by the majority of the other reporting carriers.  KCS’s previous methodology allowed a single train to be counted as delayed more than once if it was six or more hours delayed at multiple locations.  KCS’s revised methodology eliminates counting a single delayed train more than once.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</si>
</sst>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0" fillId="0" borderId="0" xfId="0" applyFill="1" applyBorder="1" applyAlignment="1">
      <alignment vertical="top"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0" fillId="0" borderId="40" xfId="0" applyFill="1" applyBorder="1" applyAlignment="1">
      <alignment horizontal="left" vertical="top" wrapText="1"/>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opLeftCell="A13" zoomScaleNormal="100" zoomScaleSheetLayoutView="100" workbookViewId="0">
      <selection activeCell="D77" sqref="D7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79"/>
      <c r="B2" s="65"/>
      <c r="C2" s="65"/>
      <c r="D2" s="65"/>
      <c r="E2" s="65"/>
      <c r="F2" s="65"/>
    </row>
    <row r="3" spans="1:9" ht="15" customHeight="1" x14ac:dyDescent="0.25">
      <c r="A3" s="100" t="s">
        <v>79</v>
      </c>
      <c r="B3" s="111" t="s">
        <v>89</v>
      </c>
      <c r="C3" s="111" t="s">
        <v>44</v>
      </c>
      <c r="D3" s="84" t="s">
        <v>34</v>
      </c>
      <c r="E3" s="85">
        <v>42407</v>
      </c>
    </row>
    <row r="4" spans="1:9" ht="15.75" thickBot="1" x14ac:dyDescent="0.3">
      <c r="A4" s="101"/>
      <c r="B4" s="112"/>
      <c r="C4" s="112"/>
      <c r="D4" s="86" t="s">
        <v>45</v>
      </c>
      <c r="E4" s="87">
        <f>E3+6</f>
        <v>42413</v>
      </c>
    </row>
    <row r="5" spans="1:9" ht="41.25" customHeight="1" thickBot="1" x14ac:dyDescent="0.3">
      <c r="A5" s="102" t="s">
        <v>50</v>
      </c>
      <c r="B5" s="104"/>
      <c r="C5" s="39"/>
      <c r="D5" s="25"/>
      <c r="E5" s="3"/>
      <c r="F5" s="25"/>
      <c r="G5" s="3"/>
    </row>
    <row r="6" spans="1:9" ht="15.75" customHeight="1" x14ac:dyDescent="0.25">
      <c r="A6" s="41" t="s">
        <v>0</v>
      </c>
      <c r="B6" s="83">
        <v>35.9</v>
      </c>
      <c r="C6" s="35"/>
      <c r="D6" s="35"/>
      <c r="E6" s="3"/>
      <c r="F6" s="24"/>
      <c r="G6" s="3"/>
    </row>
    <row r="7" spans="1:9" x14ac:dyDescent="0.25">
      <c r="A7" s="42" t="s">
        <v>5</v>
      </c>
      <c r="B7" s="83">
        <v>26.4</v>
      </c>
      <c r="C7" s="35"/>
      <c r="D7" s="35"/>
      <c r="E7" s="3"/>
      <c r="F7" s="24"/>
      <c r="G7" s="3"/>
    </row>
    <row r="8" spans="1:9" x14ac:dyDescent="0.25">
      <c r="A8" s="42" t="s">
        <v>4</v>
      </c>
      <c r="B8" s="75">
        <v>27.8</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28.1</v>
      </c>
      <c r="C12" s="35"/>
      <c r="D12" s="35"/>
      <c r="E12" s="3"/>
      <c r="F12" s="24"/>
      <c r="G12" s="3"/>
    </row>
    <row r="13" spans="1:9" x14ac:dyDescent="0.25">
      <c r="A13" s="42" t="s">
        <v>7</v>
      </c>
      <c r="B13" s="75">
        <v>27.2</v>
      </c>
      <c r="C13" s="35"/>
      <c r="D13" s="35"/>
      <c r="E13" s="3"/>
      <c r="F13" s="24"/>
      <c r="G13" s="3"/>
    </row>
    <row r="14" spans="1:9" ht="15.75" thickBot="1" x14ac:dyDescent="0.3">
      <c r="A14" s="3"/>
      <c r="B14" s="48"/>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88">
        <v>21.9</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93">
        <v>27.30074793334208</v>
      </c>
      <c r="C20" s="33"/>
      <c r="D20" s="33"/>
    </row>
    <row r="21" spans="1:13" x14ac:dyDescent="0.25">
      <c r="A21" s="43" t="s">
        <v>70</v>
      </c>
      <c r="B21" s="92">
        <v>27.525052742616033</v>
      </c>
      <c r="C21" s="33"/>
      <c r="D21" s="33"/>
    </row>
    <row r="22" spans="1:13" x14ac:dyDescent="0.25">
      <c r="A22" s="43" t="s">
        <v>71</v>
      </c>
      <c r="B22" s="92">
        <v>20.528867505551442</v>
      </c>
      <c r="C22" s="33"/>
      <c r="D22" s="33"/>
    </row>
    <row r="23" spans="1:13" x14ac:dyDescent="0.25">
      <c r="A23" s="43" t="s">
        <v>72</v>
      </c>
      <c r="B23" s="92">
        <v>13.245394736842105</v>
      </c>
      <c r="C23" s="33"/>
      <c r="D23" s="33"/>
    </row>
    <row r="24" spans="1:13" x14ac:dyDescent="0.25">
      <c r="A24" s="43" t="s">
        <v>73</v>
      </c>
      <c r="B24" s="92">
        <v>33.674934725848566</v>
      </c>
      <c r="C24" s="33"/>
      <c r="D24" s="33"/>
    </row>
    <row r="25" spans="1:13" x14ac:dyDescent="0.25">
      <c r="A25" s="43" t="s">
        <v>74</v>
      </c>
      <c r="B25" s="92">
        <v>24.137578616352201</v>
      </c>
      <c r="C25" s="33"/>
      <c r="D25" s="33"/>
    </row>
    <row r="26" spans="1:13" x14ac:dyDescent="0.25">
      <c r="A26" s="43" t="s">
        <v>75</v>
      </c>
      <c r="B26" s="92">
        <v>19.351211760031784</v>
      </c>
      <c r="C26" s="33"/>
      <c r="D26" s="33"/>
    </row>
    <row r="27" spans="1:13" x14ac:dyDescent="0.25">
      <c r="A27" s="43" t="s">
        <v>76</v>
      </c>
      <c r="B27" s="92">
        <v>14.854899497487438</v>
      </c>
      <c r="C27" s="33"/>
      <c r="D27" s="33"/>
      <c r="L27" s="5"/>
      <c r="M27" s="5"/>
    </row>
    <row r="28" spans="1:13" x14ac:dyDescent="0.25">
      <c r="A28" s="43" t="s">
        <v>77</v>
      </c>
      <c r="B28" s="92">
        <v>25.612403100775193</v>
      </c>
      <c r="C28" s="33"/>
      <c r="D28" s="33"/>
      <c r="L28" s="1"/>
      <c r="M28" s="1"/>
    </row>
    <row r="29" spans="1:13" x14ac:dyDescent="0.25">
      <c r="A29" s="43" t="s">
        <v>78</v>
      </c>
      <c r="B29" s="92">
        <v>25.474208675263775</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89">
        <v>3771</v>
      </c>
      <c r="C32" s="24"/>
      <c r="D32" s="24"/>
    </row>
    <row r="33" spans="1:7" x14ac:dyDescent="0.25">
      <c r="A33" s="2" t="s">
        <v>9</v>
      </c>
      <c r="B33" s="90">
        <v>10146</v>
      </c>
      <c r="C33" s="24"/>
      <c r="D33" s="24"/>
    </row>
    <row r="34" spans="1:7" x14ac:dyDescent="0.25">
      <c r="A34" s="2" t="s">
        <v>10</v>
      </c>
      <c r="B34" s="91">
        <v>2468</v>
      </c>
      <c r="C34" s="24"/>
      <c r="D34" s="24"/>
    </row>
    <row r="35" spans="1:7" x14ac:dyDescent="0.25">
      <c r="A35" s="2" t="s">
        <v>0</v>
      </c>
      <c r="B35" s="91">
        <v>728</v>
      </c>
      <c r="C35" s="24"/>
      <c r="D35" s="24"/>
      <c r="G35" s="5"/>
    </row>
    <row r="36" spans="1:7" x14ac:dyDescent="0.25">
      <c r="A36" s="2" t="s">
        <v>11</v>
      </c>
      <c r="B36" s="91">
        <v>485</v>
      </c>
      <c r="C36" s="24"/>
      <c r="D36" s="24"/>
      <c r="G36" s="1"/>
    </row>
    <row r="37" spans="1:7" x14ac:dyDescent="0.25">
      <c r="A37" s="2" t="s">
        <v>19</v>
      </c>
      <c r="B37" s="91">
        <v>3244</v>
      </c>
      <c r="C37" s="24"/>
      <c r="D37" s="24"/>
    </row>
    <row r="38" spans="1:7" x14ac:dyDescent="0.25">
      <c r="A38" s="2" t="s">
        <v>12</v>
      </c>
      <c r="B38" s="91">
        <v>7713</v>
      </c>
      <c r="C38" s="24"/>
      <c r="D38" s="24"/>
    </row>
    <row r="39" spans="1:7" x14ac:dyDescent="0.25">
      <c r="A39" s="2" t="s">
        <v>13</v>
      </c>
      <c r="B39" s="91">
        <v>1548</v>
      </c>
      <c r="C39" s="24"/>
      <c r="D39" s="24"/>
    </row>
    <row r="40" spans="1:7" x14ac:dyDescent="0.25">
      <c r="A40" s="2" t="s">
        <v>14</v>
      </c>
      <c r="B40" s="91">
        <f>SUM(B32:B39)</f>
        <v>30103</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22.905668934240243</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9.9273381294963929</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77" t="s">
        <v>87</v>
      </c>
      <c r="C52" s="77" t="s">
        <v>83</v>
      </c>
      <c r="D52" s="77" t="s">
        <v>85</v>
      </c>
      <c r="E52" s="77" t="s">
        <v>21</v>
      </c>
      <c r="F52" s="78" t="s">
        <v>22</v>
      </c>
      <c r="G52" s="78" t="s">
        <v>43</v>
      </c>
      <c r="H52" s="78" t="s">
        <v>86</v>
      </c>
      <c r="I52" s="78" t="s">
        <v>14</v>
      </c>
    </row>
    <row r="53" spans="1:9" x14ac:dyDescent="0.25">
      <c r="A53" s="42" t="s">
        <v>53</v>
      </c>
      <c r="B53" s="51">
        <v>0</v>
      </c>
      <c r="C53" s="51">
        <v>3</v>
      </c>
      <c r="D53" s="51">
        <v>27</v>
      </c>
      <c r="E53" s="51">
        <v>2</v>
      </c>
      <c r="F53" s="51">
        <v>0</v>
      </c>
      <c r="G53" s="51">
        <v>1</v>
      </c>
      <c r="H53" s="51">
        <v>4</v>
      </c>
      <c r="I53" s="54">
        <v>37</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3</v>
      </c>
      <c r="D55" s="53">
        <v>1</v>
      </c>
      <c r="E55" s="51">
        <v>2</v>
      </c>
      <c r="F55" s="51">
        <v>0</v>
      </c>
      <c r="G55" s="53">
        <v>0</v>
      </c>
      <c r="H55" s="53">
        <v>1</v>
      </c>
      <c r="I55" s="54">
        <v>7</v>
      </c>
    </row>
    <row r="56" spans="1:9" x14ac:dyDescent="0.25">
      <c r="A56" s="42" t="s">
        <v>2</v>
      </c>
      <c r="B56" s="53">
        <v>0</v>
      </c>
      <c r="C56" s="53">
        <v>0</v>
      </c>
      <c r="D56" s="53">
        <v>0</v>
      </c>
      <c r="E56" s="53">
        <v>0</v>
      </c>
      <c r="F56" s="53">
        <v>0</v>
      </c>
      <c r="G56" s="53">
        <v>0</v>
      </c>
      <c r="H56" s="53">
        <v>0</v>
      </c>
      <c r="I56" s="53">
        <v>0</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7</v>
      </c>
      <c r="D58" s="53">
        <v>11</v>
      </c>
      <c r="E58" s="51">
        <v>0</v>
      </c>
      <c r="F58" s="51">
        <v>0</v>
      </c>
      <c r="G58" s="53">
        <v>0</v>
      </c>
      <c r="H58" s="53">
        <v>0</v>
      </c>
      <c r="I58" s="54">
        <v>18</v>
      </c>
    </row>
    <row r="59" spans="1:9" x14ac:dyDescent="0.25">
      <c r="A59" s="41" t="s">
        <v>0</v>
      </c>
      <c r="B59" s="50">
        <v>0</v>
      </c>
      <c r="C59" s="50">
        <v>2</v>
      </c>
      <c r="D59" s="50">
        <v>4</v>
      </c>
      <c r="E59" s="50">
        <v>0</v>
      </c>
      <c r="F59" s="50">
        <v>0</v>
      </c>
      <c r="G59" s="50">
        <v>0</v>
      </c>
      <c r="H59" s="50">
        <v>2</v>
      </c>
      <c r="I59" s="52">
        <v>8</v>
      </c>
    </row>
    <row r="60" spans="1:9" x14ac:dyDescent="0.25">
      <c r="A60" s="42" t="s">
        <v>20</v>
      </c>
      <c r="B60" s="51">
        <v>0</v>
      </c>
      <c r="C60" s="51">
        <v>1</v>
      </c>
      <c r="D60" s="51">
        <v>2</v>
      </c>
      <c r="E60" s="51">
        <v>1</v>
      </c>
      <c r="F60" s="51">
        <v>0</v>
      </c>
      <c r="G60" s="51">
        <v>0</v>
      </c>
      <c r="H60" s="51">
        <v>0</v>
      </c>
      <c r="I60" s="54">
        <v>4</v>
      </c>
    </row>
    <row r="61" spans="1:9" x14ac:dyDescent="0.25">
      <c r="A61" s="42" t="s">
        <v>14</v>
      </c>
      <c r="B61" s="55">
        <v>0</v>
      </c>
      <c r="C61" s="55">
        <v>16</v>
      </c>
      <c r="D61" s="55">
        <v>45</v>
      </c>
      <c r="E61" s="55">
        <v>5</v>
      </c>
      <c r="F61" s="55">
        <v>0</v>
      </c>
      <c r="G61" s="55">
        <v>1</v>
      </c>
      <c r="H61" s="55">
        <v>7</v>
      </c>
      <c r="I61" s="55">
        <v>74</v>
      </c>
    </row>
    <row r="62" spans="1:9" ht="48.75" customHeight="1" x14ac:dyDescent="0.25">
      <c r="A62" s="114" t="s">
        <v>93</v>
      </c>
      <c r="B62" s="114"/>
      <c r="C62" s="114"/>
      <c r="D62" s="114"/>
      <c r="E62" s="114"/>
      <c r="F62" s="114"/>
      <c r="G62" s="114"/>
      <c r="H62" s="114"/>
      <c r="I62" s="114"/>
    </row>
    <row r="63" spans="1:9" ht="19.5" customHeight="1" thickBot="1" x14ac:dyDescent="0.3">
      <c r="A63" s="94"/>
      <c r="B63" s="94"/>
      <c r="C63" s="94"/>
      <c r="D63" s="94"/>
      <c r="E63" s="94"/>
      <c r="F63" s="94"/>
      <c r="G63" s="94"/>
      <c r="H63" s="94"/>
      <c r="I63" s="94"/>
    </row>
    <row r="64" spans="1:9" ht="36" customHeight="1" thickBot="1" x14ac:dyDescent="0.3">
      <c r="A64" s="102" t="s">
        <v>60</v>
      </c>
      <c r="B64" s="105"/>
      <c r="C64" s="105"/>
      <c r="D64" s="105"/>
      <c r="E64" s="103"/>
    </row>
    <row r="65" spans="1:5" ht="46.5" customHeight="1" thickBot="1" x14ac:dyDescent="0.3">
      <c r="A65" s="49"/>
      <c r="B65" s="98" t="s">
        <v>23</v>
      </c>
      <c r="C65" s="99"/>
      <c r="D65" s="106" t="s">
        <v>59</v>
      </c>
      <c r="E65" s="107"/>
    </row>
    <row r="66" spans="1:5" ht="15.75" thickBot="1" x14ac:dyDescent="0.3">
      <c r="A66" s="34"/>
      <c r="B66" s="28" t="s">
        <v>38</v>
      </c>
      <c r="C66" s="40" t="s">
        <v>39</v>
      </c>
      <c r="D66" s="70" t="s">
        <v>38</v>
      </c>
      <c r="E66" s="40" t="s">
        <v>39</v>
      </c>
    </row>
    <row r="67" spans="1:5" x14ac:dyDescent="0.25">
      <c r="A67" s="4" t="s">
        <v>8</v>
      </c>
      <c r="B67" s="50">
        <v>14</v>
      </c>
      <c r="C67" s="50">
        <v>13</v>
      </c>
      <c r="D67" s="50">
        <v>64</v>
      </c>
      <c r="E67" s="50">
        <v>100</v>
      </c>
    </row>
    <row r="68" spans="1:5" x14ac:dyDescent="0.25">
      <c r="A68" s="2" t="s">
        <v>9</v>
      </c>
      <c r="B68" s="51">
        <v>9</v>
      </c>
      <c r="C68" s="51">
        <v>51</v>
      </c>
      <c r="D68" s="51">
        <v>74</v>
      </c>
      <c r="E68" s="51">
        <v>104</v>
      </c>
    </row>
    <row r="69" spans="1:5" x14ac:dyDescent="0.25">
      <c r="A69" s="2" t="s">
        <v>10</v>
      </c>
      <c r="B69" s="51">
        <v>42</v>
      </c>
      <c r="C69" s="51">
        <v>9</v>
      </c>
      <c r="D69" s="51">
        <v>79</v>
      </c>
      <c r="E69" s="51">
        <v>24</v>
      </c>
    </row>
    <row r="70" spans="1:5" x14ac:dyDescent="0.25">
      <c r="A70" s="2" t="s">
        <v>0</v>
      </c>
      <c r="B70" s="51">
        <v>0</v>
      </c>
      <c r="C70" s="51">
        <v>0</v>
      </c>
      <c r="D70" s="51">
        <v>0</v>
      </c>
      <c r="E70" s="51">
        <v>3</v>
      </c>
    </row>
    <row r="71" spans="1:5" x14ac:dyDescent="0.25">
      <c r="A71" s="2" t="s">
        <v>11</v>
      </c>
      <c r="B71" s="51">
        <v>2</v>
      </c>
      <c r="C71" s="51">
        <v>0</v>
      </c>
      <c r="D71" s="51">
        <v>18</v>
      </c>
      <c r="E71" s="51">
        <v>4</v>
      </c>
    </row>
    <row r="72" spans="1:5" x14ac:dyDescent="0.25">
      <c r="A72" s="2" t="s">
        <v>19</v>
      </c>
      <c r="B72" s="51">
        <v>0</v>
      </c>
      <c r="C72" s="51">
        <v>17</v>
      </c>
      <c r="D72" s="51">
        <v>4</v>
      </c>
      <c r="E72" s="51">
        <v>8</v>
      </c>
    </row>
    <row r="73" spans="1:5" x14ac:dyDescent="0.25">
      <c r="A73" s="2" t="s">
        <v>12</v>
      </c>
      <c r="B73" s="51">
        <v>7</v>
      </c>
      <c r="C73" s="51">
        <v>16</v>
      </c>
      <c r="D73" s="51">
        <v>90</v>
      </c>
      <c r="E73" s="51">
        <v>106</v>
      </c>
    </row>
    <row r="74" spans="1:5" x14ac:dyDescent="0.25">
      <c r="A74" s="2" t="s">
        <v>13</v>
      </c>
      <c r="B74" s="74">
        <v>3</v>
      </c>
      <c r="C74" s="74">
        <v>3</v>
      </c>
      <c r="D74" s="74">
        <v>13</v>
      </c>
      <c r="E74" s="74">
        <v>16</v>
      </c>
    </row>
  </sheetData>
  <mergeCells count="16">
    <mergeCell ref="A1:I1"/>
    <mergeCell ref="B65:C65"/>
    <mergeCell ref="A3:A4"/>
    <mergeCell ref="A42:B42"/>
    <mergeCell ref="A5:B5"/>
    <mergeCell ref="A64:E64"/>
    <mergeCell ref="D65:E65"/>
    <mergeCell ref="A31:B31"/>
    <mergeCell ref="A51:A52"/>
    <mergeCell ref="A50:I50"/>
    <mergeCell ref="B51:I51"/>
    <mergeCell ref="B3:B4"/>
    <mergeCell ref="C3:C4"/>
    <mergeCell ref="A15:B16"/>
    <mergeCell ref="A19:B19"/>
    <mergeCell ref="A62:I62"/>
  </mergeCells>
  <pageMargins left="0.5" right="0.5" top="0.5" bottom="0.5" header="0.5" footer="0.2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6" t="s">
        <v>33</v>
      </c>
      <c r="B1" s="117"/>
      <c r="C1" s="117"/>
      <c r="D1" s="117"/>
      <c r="E1" s="117"/>
      <c r="F1" s="118"/>
      <c r="G1" s="67"/>
      <c r="H1" s="67"/>
      <c r="I1" s="67"/>
      <c r="J1" s="67"/>
      <c r="K1" s="67"/>
    </row>
    <row r="2" spans="1:19" ht="15.75" customHeight="1" thickBot="1" x14ac:dyDescent="0.3"/>
    <row r="3" spans="1:19" ht="15" customHeight="1" x14ac:dyDescent="0.25">
      <c r="A3" s="100" t="s">
        <v>79</v>
      </c>
      <c r="B3" s="111" t="s">
        <v>89</v>
      </c>
      <c r="C3" s="111" t="str">
        <f>'Service Metrics (items 1-6)'!C3</f>
        <v>Reporting Week:</v>
      </c>
      <c r="D3" s="57" t="s">
        <v>34</v>
      </c>
      <c r="E3" s="44">
        <f>'Service Metrics (items 1-6)'!E3</f>
        <v>42407</v>
      </c>
      <c r="F3" s="30"/>
      <c r="G3" s="36"/>
      <c r="H3" s="36"/>
      <c r="I3" s="30"/>
      <c r="J3" s="3"/>
      <c r="K3" s="56"/>
    </row>
    <row r="4" spans="1:19" ht="15.75" thickBot="1" x14ac:dyDescent="0.3">
      <c r="A4" s="101"/>
      <c r="B4" s="112"/>
      <c r="C4" s="112"/>
      <c r="D4" s="58" t="s">
        <v>45</v>
      </c>
      <c r="E4" s="45">
        <f>E3+6</f>
        <v>42413</v>
      </c>
      <c r="F4" s="30"/>
      <c r="G4" s="36"/>
      <c r="H4" s="36"/>
      <c r="I4" s="30"/>
      <c r="J4" s="3"/>
      <c r="K4" s="56"/>
    </row>
    <row r="5" spans="1:19" ht="15.75" thickBot="1" x14ac:dyDescent="0.3">
      <c r="A5" s="73"/>
      <c r="B5" s="73"/>
      <c r="C5" s="3"/>
    </row>
    <row r="6" spans="1:19" ht="125.25" customHeight="1" thickBot="1" x14ac:dyDescent="0.3">
      <c r="A6" s="119" t="s">
        <v>62</v>
      </c>
      <c r="B6" s="120"/>
      <c r="C6" s="120"/>
      <c r="D6" s="121"/>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975</v>
      </c>
      <c r="C9" s="59">
        <v>860</v>
      </c>
      <c r="D9" s="59">
        <v>115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5"/>
      <c r="D39" s="115"/>
      <c r="E39" s="115"/>
      <c r="F39" s="115"/>
      <c r="G39" s="115"/>
      <c r="H39" s="115"/>
      <c r="I39" s="115"/>
      <c r="J39" s="115"/>
      <c r="K39" s="115"/>
      <c r="L39" s="115"/>
      <c r="M39" s="115"/>
      <c r="N39" s="115"/>
      <c r="O39" s="115"/>
      <c r="P39" s="115"/>
      <c r="Q39" s="115"/>
      <c r="R39" s="115"/>
      <c r="S39" s="115"/>
    </row>
    <row r="40" spans="1:19" x14ac:dyDescent="0.25">
      <c r="A40" s="12"/>
      <c r="B40" s="12"/>
      <c r="C40" s="115"/>
      <c r="D40" s="115"/>
      <c r="E40" s="115"/>
      <c r="F40" s="115"/>
      <c r="G40" s="115"/>
      <c r="H40" s="115"/>
      <c r="I40" s="115"/>
      <c r="J40" s="115"/>
      <c r="K40" s="115"/>
      <c r="L40" s="115"/>
      <c r="M40" s="115"/>
      <c r="N40" s="115"/>
      <c r="O40" s="115"/>
      <c r="P40" s="115"/>
      <c r="Q40" s="115"/>
      <c r="R40" s="115"/>
      <c r="S40" s="115"/>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5"/>
      <c r="D68" s="115"/>
      <c r="E68" s="115"/>
      <c r="F68" s="115"/>
      <c r="G68" s="115"/>
      <c r="H68" s="115"/>
      <c r="I68" s="115"/>
      <c r="J68" s="115"/>
      <c r="K68" s="115"/>
      <c r="L68" s="115"/>
      <c r="M68" s="115"/>
      <c r="N68" s="115"/>
      <c r="O68" s="115"/>
      <c r="P68" s="115"/>
      <c r="Q68" s="115"/>
      <c r="R68" s="115"/>
      <c r="S68" s="115"/>
    </row>
    <row r="69" spans="1:19" x14ac:dyDescent="0.25">
      <c r="A69" s="12"/>
      <c r="B69" s="12"/>
      <c r="C69" s="115"/>
      <c r="D69" s="115"/>
      <c r="E69" s="115"/>
      <c r="F69" s="115"/>
      <c r="G69" s="115"/>
      <c r="H69" s="115"/>
      <c r="I69" s="115"/>
      <c r="J69" s="115"/>
      <c r="K69" s="115"/>
      <c r="L69" s="115"/>
      <c r="M69" s="115"/>
      <c r="N69" s="115"/>
      <c r="O69" s="115"/>
      <c r="P69" s="115"/>
      <c r="Q69" s="115"/>
      <c r="R69" s="115"/>
      <c r="S69" s="115"/>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6" t="s">
        <v>33</v>
      </c>
      <c r="B1" s="117"/>
      <c r="C1" s="117"/>
      <c r="D1" s="117"/>
      <c r="E1" s="117"/>
      <c r="F1" s="118"/>
      <c r="G1" s="68"/>
      <c r="H1" s="68"/>
      <c r="I1" s="66"/>
      <c r="J1" s="66"/>
      <c r="K1" s="66"/>
      <c r="L1" s="66"/>
    </row>
    <row r="2" spans="1:12" ht="15.75" thickBot="1" x14ac:dyDescent="0.3"/>
    <row r="3" spans="1:12" x14ac:dyDescent="0.25">
      <c r="A3" s="100" t="str">
        <f>'Service Metrics (items 1-6)'!A3</f>
        <v>Railroad: KCS</v>
      </c>
      <c r="B3" s="111" t="s">
        <v>89</v>
      </c>
      <c r="C3" s="111" t="str">
        <f>'Service Metrics (items 1-6)'!C3</f>
        <v>Reporting Week:</v>
      </c>
      <c r="D3" s="57" t="s">
        <v>34</v>
      </c>
      <c r="E3" s="44">
        <f>'Service Metrics (items 1-6)'!E3</f>
        <v>42407</v>
      </c>
      <c r="F3" s="30"/>
      <c r="G3" s="30"/>
      <c r="H3" s="36"/>
      <c r="I3" s="36"/>
      <c r="J3" s="30"/>
      <c r="K3" s="3"/>
      <c r="L3" s="56"/>
    </row>
    <row r="4" spans="1:12" ht="15.75" thickBot="1" x14ac:dyDescent="0.3">
      <c r="A4" s="101"/>
      <c r="B4" s="112"/>
      <c r="C4" s="112"/>
      <c r="D4" s="58" t="s">
        <v>45</v>
      </c>
      <c r="E4" s="45">
        <f>E3+6</f>
        <v>42413</v>
      </c>
      <c r="F4" s="30"/>
      <c r="G4" s="30"/>
      <c r="H4" s="36"/>
      <c r="I4" s="36"/>
      <c r="J4" s="30"/>
      <c r="K4" s="3"/>
      <c r="L4" s="56"/>
    </row>
    <row r="5" spans="1:12" ht="15.75" thickBot="1" x14ac:dyDescent="0.3"/>
    <row r="6" spans="1:12" s="27" customFormat="1" ht="16.5" thickBot="1" x14ac:dyDescent="0.3">
      <c r="A6" s="119" t="s">
        <v>65</v>
      </c>
      <c r="B6" s="120"/>
      <c r="C6" s="120"/>
      <c r="D6" s="120"/>
      <c r="E6" s="120"/>
      <c r="F6" s="120"/>
      <c r="G6" s="122"/>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177</v>
      </c>
      <c r="C9" s="60">
        <v>15.17</v>
      </c>
      <c r="D9" s="60">
        <v>400</v>
      </c>
      <c r="E9" s="60">
        <v>655</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E6" sqref="E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6" t="s">
        <v>33</v>
      </c>
      <c r="B1" s="117"/>
      <c r="C1" s="117"/>
      <c r="D1" s="117"/>
      <c r="E1" s="117"/>
      <c r="F1" s="118"/>
      <c r="G1" s="69"/>
      <c r="H1" s="69"/>
      <c r="I1" s="69"/>
      <c r="J1" s="69"/>
      <c r="K1" s="69"/>
      <c r="L1" s="69"/>
    </row>
    <row r="2" spans="1:12" ht="16.5" customHeight="1" thickBot="1" x14ac:dyDescent="0.3"/>
    <row r="3" spans="1:12" x14ac:dyDescent="0.25">
      <c r="A3" s="100" t="str">
        <f>'Service Metrics (items 1-6)'!A3</f>
        <v>Railroad: KCS</v>
      </c>
      <c r="B3" s="111" t="s">
        <v>89</v>
      </c>
      <c r="C3" s="111" t="str">
        <f>'Service Metrics (items 1-6)'!C3</f>
        <v>Reporting Week:</v>
      </c>
      <c r="D3" s="61" t="s">
        <v>34</v>
      </c>
      <c r="E3" s="44">
        <f>'Service Metrics (items 1-6)'!E3</f>
        <v>42407</v>
      </c>
      <c r="F3" s="30"/>
      <c r="G3" s="30"/>
      <c r="H3" s="36"/>
      <c r="I3" s="36"/>
      <c r="J3" s="30"/>
      <c r="K3" s="3"/>
      <c r="L3" s="56"/>
    </row>
    <row r="4" spans="1:12" ht="15.75" thickBot="1" x14ac:dyDescent="0.3">
      <c r="A4" s="101"/>
      <c r="B4" s="112"/>
      <c r="C4" s="112"/>
      <c r="D4" s="62" t="s">
        <v>45</v>
      </c>
      <c r="E4" s="45">
        <f>E3+6</f>
        <v>42413</v>
      </c>
      <c r="F4" s="30"/>
      <c r="G4" s="30"/>
      <c r="H4" s="36"/>
      <c r="I4" s="36"/>
      <c r="J4" s="30"/>
      <c r="K4" s="3"/>
      <c r="L4" s="56"/>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3" t="s">
        <v>80</v>
      </c>
      <c r="C22" s="124"/>
    </row>
    <row r="23" spans="1:3" x14ac:dyDescent="0.25">
      <c r="A23" s="22" t="s">
        <v>28</v>
      </c>
      <c r="B23" s="125"/>
      <c r="C23" s="126"/>
    </row>
    <row r="24" spans="1:3" x14ac:dyDescent="0.25">
      <c r="A24" s="22" t="s">
        <v>29</v>
      </c>
      <c r="B24" s="125"/>
      <c r="C24" s="126"/>
    </row>
    <row r="25" spans="1:3" x14ac:dyDescent="0.25">
      <c r="A25" s="22" t="s">
        <v>30</v>
      </c>
      <c r="B25" s="125"/>
      <c r="C25" s="126"/>
    </row>
    <row r="26" spans="1:3" x14ac:dyDescent="0.25">
      <c r="A26" s="22" t="s">
        <v>31</v>
      </c>
      <c r="B26" s="125"/>
      <c r="C26" s="126"/>
    </row>
    <row r="27" spans="1:3" x14ac:dyDescent="0.25">
      <c r="A27" s="22" t="s">
        <v>32</v>
      </c>
      <c r="B27" s="127"/>
      <c r="C27" s="128"/>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2016-02-18T14:43:42Z</dcterms:modified>
</cp:coreProperties>
</file>