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43035E9-2B23-4396-8D7F-43427CA2B62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KCS_2023_14_202304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60" i="1" s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1" i="1" l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<sst xmlns="http://schemas.openxmlformats.org/spreadsheetml/2006/main" count="924" uniqueCount="72">
  <si>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</si>
  <si>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</si>
  <si>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</si>
  <si>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</si>
  <si>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</si>
  <si>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</si>
  <si>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</si>
  <si>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</si>
  <si>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</si>
  <si>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</si>
  <si>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</si>
  <si>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</si>
  <si>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</si>
  <si>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</si>
  <si>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</si>
  <si>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</si>
  <si>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</si>
  <si>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</si>
  <si>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</si>
  <si>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</si>
  <si>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</si>
  <si>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</si>
  <si>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</si>
  <si>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</si>
  <si>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</si>
  <si>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</si>
  <si>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</si>
  <si>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</si>
  <si>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</si>
  <si>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</si>
  <si>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</si>
  <si>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</si>
  <si>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</si>
  <si>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</si>
  <si>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</si>
  <si>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</si>
  <si>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</si>
  <si>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</si>
  <si>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</si>
  <si>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</si>
  <si>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</si>
  <si>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</si>
  <si>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</si>
  <si>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</si>
  <si>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</si>
  <si>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</si>
  <si>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</si>
  <si>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</si>
  <si>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</si>
  <si>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</si>
  <si>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</si>
  <si>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</si>
  <si>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</si>
  <si>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</si>
  <si>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</si>
  <si>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</si>
  <si>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</si>
  <si>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</si>
  <si>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</si>
  <si>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</si>
  <si>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</si>
  <si>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</si>
  <si>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</si>
  <si>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</si>
  <si>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</si>
  <si>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</si>
  <si>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</si>
  <si>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</si>
  <si>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</si>
  <si>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</si>
  <si>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2023-04-07</t>
  </si>
  <si>
    <t>Railroad: KCS______________________     Date of Report:  2023-04-07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</si>
</sst>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0" fontId="19" fillId="0" borderId="0" xfId="0" applyNumberFormat="1" applyFont="1"/>
    <xf numFmtId="1" fontId="19" fillId="0" borderId="0" xfId="0" applyNumberFormat="1" applyFont="1" applyFill="1"/>
    <xf numFmtId="2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162" sqref="H162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8.28515625" customWidth="1"/>
    <col min="8" max="8" width="15.7109375" style="3" bestFit="1" customWidth="1"/>
  </cols>
  <sheetData>
    <row r="1" spans="1:8" x14ac:dyDescent="0.25">
      <c r="A1" t="s">
        <v>0</v>
      </c>
    </row>
    <row r="2" spans="1:8" x14ac:dyDescent="0.25">
      <c r="A2" t="s">
        <v>71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2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9.34</v>
      </c>
    </row>
    <row r="5" spans="1:8" x14ac:dyDescent="0.2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14.76</v>
      </c>
    </row>
    <row r="6" spans="1:8" x14ac:dyDescent="0.2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44.38</v>
      </c>
    </row>
    <row r="7" spans="1:8" x14ac:dyDescent="0.2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8.59</v>
      </c>
    </row>
    <row r="8" spans="1:8" x14ac:dyDescent="0.2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12.76</v>
      </c>
    </row>
    <row r="9" spans="1:8" x14ac:dyDescent="0.2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21.03</v>
      </c>
    </row>
    <row r="10" spans="1:8" x14ac:dyDescent="0.2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21.38</v>
      </c>
    </row>
    <row r="11" spans="1:8" x14ac:dyDescent="0.2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27.82</v>
      </c>
    </row>
    <row r="12" spans="1:8" x14ac:dyDescent="0.2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11.15</v>
      </c>
    </row>
    <row r="13" spans="1:8" x14ac:dyDescent="0.2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16.940000000000001</v>
      </c>
    </row>
    <row r="14" spans="1:8" x14ac:dyDescent="0.2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1.33</v>
      </c>
    </row>
    <row r="15" spans="1:8" x14ac:dyDescent="0.2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5.29</v>
      </c>
    </row>
    <row r="16" spans="1:8" x14ac:dyDescent="0.2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1.2</v>
      </c>
    </row>
    <row r="17" spans="1:8" x14ac:dyDescent="0.2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2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5.14</v>
      </c>
    </row>
    <row r="19" spans="1:8" x14ac:dyDescent="0.2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7.43</v>
      </c>
    </row>
    <row r="20" spans="1:8" x14ac:dyDescent="0.2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19.86</v>
      </c>
    </row>
    <row r="21" spans="1:8" x14ac:dyDescent="0.2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5</v>
      </c>
    </row>
    <row r="22" spans="1:8" x14ac:dyDescent="0.2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11">
        <v>5287182</v>
      </c>
    </row>
    <row r="23" spans="1:8" x14ac:dyDescent="0.2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11">
        <v>4082726</v>
      </c>
    </row>
    <row r="24" spans="1:8" x14ac:dyDescent="0.2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11">
        <v>1340037</v>
      </c>
    </row>
    <row r="25" spans="1:8" x14ac:dyDescent="0.2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12">
        <v>141.87</v>
      </c>
    </row>
    <row r="26" spans="1:8" x14ac:dyDescent="0.2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12">
        <v>166.04</v>
      </c>
    </row>
    <row r="27" spans="1:8" x14ac:dyDescent="0.2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12">
        <v>136.62</v>
      </c>
    </row>
    <row r="28" spans="1:8" x14ac:dyDescent="0.2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10">
        <v>18475</v>
      </c>
    </row>
    <row r="29" spans="1:8" x14ac:dyDescent="0.2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10">
        <v>6178</v>
      </c>
    </row>
    <row r="30" spans="1:8" x14ac:dyDescent="0.2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10">
        <v>2675</v>
      </c>
    </row>
    <row r="31" spans="1:8" x14ac:dyDescent="0.2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10">
        <v>1355</v>
      </c>
    </row>
    <row r="32" spans="1:8" x14ac:dyDescent="0.2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10">
        <v>870</v>
      </c>
    </row>
    <row r="33" spans="1:8" x14ac:dyDescent="0.2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10">
        <v>390</v>
      </c>
    </row>
    <row r="34" spans="1:8" x14ac:dyDescent="0.2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10">
        <v>0</v>
      </c>
    </row>
    <row r="35" spans="1:8" x14ac:dyDescent="0.2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10">
        <v>175</v>
      </c>
    </row>
    <row r="36" spans="1:8" x14ac:dyDescent="0.2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10">
        <v>84</v>
      </c>
    </row>
    <row r="37" spans="1:8" x14ac:dyDescent="0.2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8">
        <v>0.05</v>
      </c>
    </row>
    <row r="38" spans="1:8" x14ac:dyDescent="0.2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8">
        <v>0.11</v>
      </c>
    </row>
    <row r="39" spans="1:8" x14ac:dyDescent="0.2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8">
        <v>9.1999999999999998E-2</v>
      </c>
    </row>
    <row r="40" spans="1:8" x14ac:dyDescent="0.2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8">
        <v>8.4000000000000005E-2</v>
      </c>
    </row>
    <row r="41" spans="1:8" x14ac:dyDescent="0.2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7"/>
    </row>
    <row r="42" spans="1:8" x14ac:dyDescent="0.2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7"/>
    </row>
    <row r="43" spans="1:8" x14ac:dyDescent="0.2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8">
        <f>AVERAGE(H37:H40)</f>
        <v>8.4000000000000005E-2</v>
      </c>
    </row>
    <row r="51" spans="1:8" x14ac:dyDescent="0.2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9">
        <v>12</v>
      </c>
    </row>
    <row r="52" spans="1:8" x14ac:dyDescent="0.2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9">
        <v>57</v>
      </c>
    </row>
    <row r="53" spans="1:8" x14ac:dyDescent="0.2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9">
        <v>30</v>
      </c>
    </row>
    <row r="54" spans="1:8" x14ac:dyDescent="0.2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9">
        <v>14</v>
      </c>
    </row>
    <row r="55" spans="1:8" x14ac:dyDescent="0.2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9">
        <f>SUM(H51:H54)</f>
        <v>113</v>
      </c>
    </row>
    <row r="65" spans="1:8" x14ac:dyDescent="0.2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7">
        <v>0.90100000000000002</v>
      </c>
    </row>
    <row r="66" spans="1:8" x14ac:dyDescent="0.2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7">
        <v>0.91200000000000003</v>
      </c>
    </row>
    <row r="67" spans="1:8" x14ac:dyDescent="0.2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7">
        <v>0.92500000000000004</v>
      </c>
    </row>
    <row r="68" spans="1:8" x14ac:dyDescent="0.2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7">
        <v>0.97799999999999998</v>
      </c>
    </row>
    <row r="69" spans="1:8" x14ac:dyDescent="0.2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0.97799999999999998</v>
      </c>
    </row>
    <row r="70" spans="1:8" x14ac:dyDescent="0.2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0.93879999999999997</v>
      </c>
    </row>
    <row r="79" spans="1:8" x14ac:dyDescent="0.2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1</v>
      </c>
    </row>
    <row r="85" spans="1:8" x14ac:dyDescent="0.2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2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2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1</v>
      </c>
    </row>
    <row r="93" spans="1:8" x14ac:dyDescent="0.2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2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1</v>
      </c>
    </row>
    <row r="119" spans="1:8" x14ac:dyDescent="0.2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4">
        <f t="shared" si="0"/>
        <v>1</v>
      </c>
    </row>
    <row r="120" spans="1:8" x14ac:dyDescent="0.2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4">
        <f t="shared" si="0"/>
        <v>3</v>
      </c>
    </row>
    <row r="121" spans="1:8" x14ac:dyDescent="0.2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2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59" si="1">IF(H80&gt;0,(H80/7),0)</f>
        <v>0</v>
      </c>
    </row>
    <row r="123" spans="1:8" x14ac:dyDescent="0.2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2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2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2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5">
        <f t="shared" si="1"/>
        <v>0.14285714285714285</v>
      </c>
    </row>
    <row r="127" spans="1:8" x14ac:dyDescent="0.2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2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4">
        <f t="shared" si="1"/>
        <v>0</v>
      </c>
    </row>
    <row r="129" spans="1:8" x14ac:dyDescent="0.2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2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2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2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5">
        <f t="shared" si="1"/>
        <v>0.14285714285714285</v>
      </c>
    </row>
    <row r="133" spans="1:8" x14ac:dyDescent="0.2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5">
        <f t="shared" si="1"/>
        <v>0.14285714285714285</v>
      </c>
    </row>
    <row r="134" spans="1:8" x14ac:dyDescent="0.2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5">
        <f t="shared" si="1"/>
        <v>0.14285714285714285</v>
      </c>
    </row>
    <row r="135" spans="1:8" x14ac:dyDescent="0.2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5">
        <f>IF(H93&gt;0,(H93/7),0)</f>
        <v>0.14285714285714285</v>
      </c>
    </row>
    <row r="136" spans="1:8" x14ac:dyDescent="0.2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4">
        <f t="shared" si="1"/>
        <v>0</v>
      </c>
    </row>
    <row r="137" spans="1:8" x14ac:dyDescent="0.2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4">
        <f t="shared" si="1"/>
        <v>0</v>
      </c>
    </row>
    <row r="138" spans="1:8" x14ac:dyDescent="0.2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4">
        <f t="shared" si="1"/>
        <v>0</v>
      </c>
    </row>
    <row r="139" spans="1:8" x14ac:dyDescent="0.2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4">
        <f t="shared" si="1"/>
        <v>0</v>
      </c>
    </row>
    <row r="140" spans="1:8" x14ac:dyDescent="0.2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4">
        <f t="shared" si="1"/>
        <v>0</v>
      </c>
    </row>
    <row r="141" spans="1:8" x14ac:dyDescent="0.2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4">
        <f t="shared" si="1"/>
        <v>0</v>
      </c>
    </row>
    <row r="142" spans="1:8" x14ac:dyDescent="0.2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4">
        <f t="shared" si="1"/>
        <v>0</v>
      </c>
    </row>
    <row r="143" spans="1:8" x14ac:dyDescent="0.2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4">
        <f t="shared" si="1"/>
        <v>0</v>
      </c>
    </row>
    <row r="144" spans="1:8" x14ac:dyDescent="0.2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4">
        <f t="shared" si="1"/>
        <v>0</v>
      </c>
    </row>
    <row r="145" spans="1:8" x14ac:dyDescent="0.2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4">
        <f t="shared" si="1"/>
        <v>0</v>
      </c>
    </row>
    <row r="146" spans="1:8" x14ac:dyDescent="0.2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4">
        <f t="shared" si="1"/>
        <v>0</v>
      </c>
    </row>
    <row r="147" spans="1:8" x14ac:dyDescent="0.2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4">
        <f t="shared" si="1"/>
        <v>0</v>
      </c>
    </row>
    <row r="148" spans="1:8" x14ac:dyDescent="0.2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4">
        <f t="shared" si="1"/>
        <v>0</v>
      </c>
    </row>
    <row r="149" spans="1:8" x14ac:dyDescent="0.2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4">
        <f t="shared" si="1"/>
        <v>0</v>
      </c>
    </row>
    <row r="150" spans="1:8" x14ac:dyDescent="0.2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4">
        <f t="shared" si="1"/>
        <v>0</v>
      </c>
    </row>
    <row r="151" spans="1:8" x14ac:dyDescent="0.2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4">
        <f t="shared" si="1"/>
        <v>0</v>
      </c>
    </row>
    <row r="152" spans="1:8" x14ac:dyDescent="0.2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4">
        <f t="shared" si="1"/>
        <v>0</v>
      </c>
    </row>
    <row r="153" spans="1:8" x14ac:dyDescent="0.2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4">
        <f t="shared" si="1"/>
        <v>0</v>
      </c>
    </row>
    <row r="154" spans="1:8" x14ac:dyDescent="0.2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4">
        <f t="shared" si="1"/>
        <v>0</v>
      </c>
    </row>
    <row r="155" spans="1:8" x14ac:dyDescent="0.2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4">
        <f t="shared" si="1"/>
        <v>0</v>
      </c>
    </row>
    <row r="156" spans="1:8" x14ac:dyDescent="0.2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4">
        <f t="shared" si="1"/>
        <v>0</v>
      </c>
    </row>
    <row r="157" spans="1:8" x14ac:dyDescent="0.2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4">
        <f t="shared" si="1"/>
        <v>0</v>
      </c>
    </row>
    <row r="158" spans="1:8" x14ac:dyDescent="0.2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4">
        <f t="shared" si="1"/>
        <v>0</v>
      </c>
    </row>
    <row r="159" spans="1:8" x14ac:dyDescent="0.2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4">
        <f t="shared" si="1"/>
        <v>0</v>
      </c>
    </row>
    <row r="160" spans="1:8" x14ac:dyDescent="0.2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0.14285714285714285</v>
      </c>
    </row>
    <row r="161" spans="1:8" x14ac:dyDescent="0.2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SUM(H122,H125,H128,H131,H134)</f>
        <v>0.14285714285714285</v>
      </c>
    </row>
    <row r="162" spans="1:8" x14ac:dyDescent="0.2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0.42857142857142855</v>
      </c>
    </row>
    <row r="163" spans="1:8" x14ac:dyDescent="0.2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0.7591</v>
      </c>
    </row>
    <row r="164" spans="1:8" x14ac:dyDescent="0.2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0.94310000000000005</v>
      </c>
    </row>
    <row r="165" spans="1:8" x14ac:dyDescent="0.2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1</v>
      </c>
    </row>
    <row r="166" spans="1:8" x14ac:dyDescent="0.2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0.8609</v>
      </c>
    </row>
    <row r="167" spans="1:8" x14ac:dyDescent="0.2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0.93</v>
      </c>
    </row>
    <row r="168" spans="1:8" x14ac:dyDescent="0.2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2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0.96040000000000003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8A94CC-8F16-4A08-9030-FFB3211D33E2}"/>
</file>

<file path=customXml/itemProps2.xml><?xml version="1.0" encoding="utf-8"?>
<ds:datastoreItem xmlns:ds="http://schemas.openxmlformats.org/officeDocument/2006/customXml" ds:itemID="{56058F39-DAAD-444D-843D-72EBBC401AEE}"/>
</file>

<file path=customXml/itemProps3.xml><?xml version="1.0" encoding="utf-8"?>
<ds:datastoreItem xmlns:ds="http://schemas.openxmlformats.org/officeDocument/2006/customXml" ds:itemID="{DC4D8FC9-2B7E-48A0-A202-907852013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STB_PERF_KCS_2023_14_20230410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2023-04-13T14:30:56Z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