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c r="E3" i="5"/>
  <c r="E4" i="5"/>
  <c r="E3" i="3"/>
  <c r="E4" i="3"/>
  <c r="E3" i="7"/>
  <c r="E4" i="7"/>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<sst xmlns="http://schemas.openxmlformats.org/spreadsheetml/2006/main" count="130" uniqueCount="93">
  <si>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</si>
  <si>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</si>
  <si>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</si>
  <si>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</si>
  <si>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</si>
  <si>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</si>
  <si>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</si>
  <si>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</si>
  <si>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</si>
  <si>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</si>
  <si>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</si>
  <si>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</si>
  <si>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</si>
  <si>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</si>
  <si>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</si>
  <si>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</si>
  <si>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</si>
  <si>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</si>
  <si>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</si>
  <si>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</si>
  <si>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</si>
  <si>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</si>
  <si>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</si>
  <si>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</si>
  <si>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</si>
  <si>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</si>
  <si>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</si>
  <si>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</si>
  <si>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</si>
  <si>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</si>
  <si>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</si>
  <si>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</si>
  <si>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</si>
  <si>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</si>
  <si>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</si>
  <si>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</si>
  <si>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</si>
  <si>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</si>
  <si>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</si>
  <si>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</si>
  <si>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</si>
  <si>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</si>
  <si>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</si>
  <si>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</si>
  <si>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</si>
  <si>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</si>
  <si>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</si>
  <si>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</si>
  <si>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</si>
  <si>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</si>
  <si>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</si>
  <si>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</si>
  <si>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</si>
  <si>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</si>
  <si>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</si>
  <si>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</si>
  <si>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</si>
  <si>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</si>
  <si>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</si>
  <si>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</si>
  <si>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</si>
  <si>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</si>
  <si>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</si>
  <si>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</si>
  <si>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</si>
  <si>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</si>
  <si>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</si>
  <si>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</si>
  <si>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</si>
  <si>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</si>
  <si>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</si>
  <si>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</si>
  <si>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</si>
  <si>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</si>
  <si>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</si>
  <si>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</si>
  <si>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</si>
  <si>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</si>
  <si>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</si>
  <si>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</si>
  <si>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</si>
  <si>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</si>
  <si>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</si>
  <si>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</si>
  <si>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</si>
  <si>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</si>
  <si>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</si>
  <si>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</si>
  <si>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</si>
  <si>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</si>
  <si>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</si>
  <si>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23.0 Days</t>
  </si>
  <si>
    <t>23.5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</si>
</sst>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G64" sqref="G6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6"/>
      <c r="B2" s="62"/>
      <c r="C2" s="62"/>
      <c r="D2" s="62"/>
      <c r="E2" s="62"/>
      <c r="F2" s="62"/>
    </row>
    <row r="3" spans="1:9" ht="15" customHeight="1" x14ac:dyDescent="0.25">
      <c r="A3" s="96" t="s">
        <v>78</v>
      </c>
      <c r="B3" s="107" t="s">
        <v>88</v>
      </c>
      <c r="C3" s="107" t="s">
        <v>44</v>
      </c>
      <c r="D3" s="81" t="s">
        <v>34</v>
      </c>
      <c r="E3" s="82">
        <v>42505</v>
      </c>
    </row>
    <row r="4" spans="1:9" ht="15.75" thickBot="1" x14ac:dyDescent="0.3">
      <c r="A4" s="97"/>
      <c r="B4" s="108"/>
      <c r="C4" s="108"/>
      <c r="D4" s="83" t="s">
        <v>45</v>
      </c>
      <c r="E4" s="84">
        <f>E3+6</f>
        <v>42511</v>
      </c>
    </row>
    <row r="5" spans="1:9" ht="41.25" customHeight="1" thickBot="1" x14ac:dyDescent="0.35">
      <c r="A5" s="98" t="s">
        <v>50</v>
      </c>
      <c r="B5" s="100"/>
      <c r="C5" s="39"/>
      <c r="D5" s="25"/>
      <c r="E5" s="3"/>
      <c r="F5" s="25"/>
      <c r="G5" s="3"/>
    </row>
    <row r="6" spans="1:9" ht="15.75" customHeight="1" x14ac:dyDescent="0.3">
      <c r="A6" s="41" t="s">
        <v>0</v>
      </c>
      <c r="B6" s="80">
        <v>35.4</v>
      </c>
      <c r="C6" s="35"/>
      <c r="D6" s="35"/>
      <c r="E6" s="3"/>
      <c r="F6" s="24"/>
      <c r="G6" s="3"/>
    </row>
    <row r="7" spans="1:9" ht="14.45" x14ac:dyDescent="0.3">
      <c r="A7" s="42" t="s">
        <v>5</v>
      </c>
      <c r="B7" s="80">
        <v>26.7</v>
      </c>
      <c r="C7" s="35"/>
      <c r="D7" s="35"/>
      <c r="E7" s="3"/>
      <c r="F7" s="24"/>
      <c r="G7" s="3"/>
    </row>
    <row r="8" spans="1:9" ht="14.45" x14ac:dyDescent="0.3">
      <c r="A8" s="42" t="s">
        <v>4</v>
      </c>
      <c r="B8" s="72">
        <v>28.9</v>
      </c>
      <c r="C8" s="35"/>
      <c r="D8" s="35"/>
      <c r="E8" s="3"/>
      <c r="F8" s="24"/>
      <c r="G8" s="3"/>
    </row>
    <row r="9" spans="1:9" ht="14.45" x14ac:dyDescent="0.3">
      <c r="A9" s="42" t="s">
        <v>3</v>
      </c>
      <c r="B9" s="80">
        <v>0</v>
      </c>
      <c r="C9" s="35"/>
      <c r="D9" s="35"/>
      <c r="E9" s="3"/>
      <c r="F9" s="24"/>
      <c r="G9" s="3"/>
    </row>
    <row r="10" spans="1:9" ht="14.45" x14ac:dyDescent="0.3">
      <c r="A10" s="42" t="s">
        <v>2</v>
      </c>
      <c r="B10" s="80">
        <v>0</v>
      </c>
      <c r="C10" s="73"/>
      <c r="D10" s="35"/>
      <c r="E10" s="3"/>
      <c r="F10" s="24"/>
      <c r="G10" s="3"/>
    </row>
    <row r="11" spans="1:9" ht="14.45" x14ac:dyDescent="0.3">
      <c r="A11" s="42" t="s">
        <v>1</v>
      </c>
      <c r="B11" s="80">
        <v>0</v>
      </c>
      <c r="C11" s="73"/>
      <c r="D11" s="35"/>
      <c r="E11" s="3"/>
      <c r="F11" s="24"/>
      <c r="G11" s="3"/>
    </row>
    <row r="12" spans="1:9" ht="14.45" x14ac:dyDescent="0.3">
      <c r="A12" s="42" t="s">
        <v>6</v>
      </c>
      <c r="B12" s="80">
        <v>29.5</v>
      </c>
      <c r="C12" s="35"/>
      <c r="D12" s="35"/>
      <c r="E12" s="3"/>
      <c r="F12" s="24"/>
      <c r="G12" s="3"/>
    </row>
    <row r="13" spans="1:9" ht="14.45" x14ac:dyDescent="0.3">
      <c r="A13" s="42" t="s">
        <v>7</v>
      </c>
      <c r="B13" s="72">
        <v>28.3</v>
      </c>
      <c r="C13" s="35"/>
      <c r="D13" s="35"/>
      <c r="E13" s="3"/>
      <c r="F13" s="24"/>
      <c r="G13" s="3"/>
    </row>
    <row r="14" spans="1:9" thickBot="1" x14ac:dyDescent="0.35">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3">
      <c r="A17" s="46" t="s">
        <v>41</v>
      </c>
      <c r="B17" s="85">
        <v>19.774800518761129</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25">
      <c r="A20" s="23" t="s">
        <v>69</v>
      </c>
      <c r="B20" s="90">
        <v>27.762607805876335</v>
      </c>
      <c r="C20" s="33"/>
      <c r="D20" s="33"/>
    </row>
    <row r="21" spans="1:13" x14ac:dyDescent="0.25">
      <c r="A21" s="43" t="s">
        <v>70</v>
      </c>
      <c r="B21" s="89">
        <v>21.6093916755603</v>
      </c>
      <c r="C21" s="33"/>
      <c r="D21" s="33"/>
    </row>
    <row r="22" spans="1:13" x14ac:dyDescent="0.25">
      <c r="A22" s="43" t="s">
        <v>71</v>
      </c>
      <c r="B22" s="89">
        <v>19.026829268292683</v>
      </c>
      <c r="C22" s="33"/>
      <c r="D22" s="33"/>
    </row>
    <row r="23" spans="1:13" x14ac:dyDescent="0.25">
      <c r="A23" s="43" t="s">
        <v>89</v>
      </c>
      <c r="B23" s="89">
        <v>11.375578703703704</v>
      </c>
      <c r="C23" s="33"/>
      <c r="D23" s="33"/>
    </row>
    <row r="24" spans="1:13" x14ac:dyDescent="0.25">
      <c r="A24" s="43" t="s">
        <v>72</v>
      </c>
      <c r="B24" s="89">
        <v>35.742668621700879</v>
      </c>
      <c r="C24" s="33"/>
      <c r="D24" s="33"/>
    </row>
    <row r="25" spans="1:13" x14ac:dyDescent="0.25">
      <c r="A25" s="43" t="s">
        <v>73</v>
      </c>
      <c r="B25" s="89">
        <v>19.100607111882045</v>
      </c>
      <c r="C25" s="33"/>
      <c r="D25" s="33"/>
    </row>
    <row r="26" spans="1:13" x14ac:dyDescent="0.25">
      <c r="A26" s="43" t="s">
        <v>74</v>
      </c>
      <c r="B26" s="89">
        <v>19.469049983449189</v>
      </c>
      <c r="C26" s="33"/>
      <c r="D26" s="33"/>
    </row>
    <row r="27" spans="1:13" x14ac:dyDescent="0.25">
      <c r="A27" s="43" t="s">
        <v>75</v>
      </c>
      <c r="B27" s="89">
        <v>8.8393574297188753</v>
      </c>
      <c r="C27" s="33"/>
      <c r="D27" s="33"/>
      <c r="L27" s="5"/>
      <c r="M27" s="5"/>
    </row>
    <row r="28" spans="1:13" x14ac:dyDescent="0.25">
      <c r="A28" s="43" t="s">
        <v>76</v>
      </c>
      <c r="B28" s="89">
        <v>21.629441624365484</v>
      </c>
      <c r="C28" s="33"/>
      <c r="D28" s="33"/>
      <c r="L28" s="1"/>
      <c r="M28" s="1"/>
    </row>
    <row r="29" spans="1:13" x14ac:dyDescent="0.25">
      <c r="A29" s="43" t="s">
        <v>77</v>
      </c>
      <c r="B29" s="89">
        <v>23.444303797468354</v>
      </c>
      <c r="C29" s="33"/>
      <c r="D29" s="33"/>
    </row>
    <row r="30" spans="1:13" ht="30.75" customHeight="1" thickBot="1" x14ac:dyDescent="0.35"/>
    <row r="31" spans="1:13" ht="45" customHeight="1" thickBot="1" x14ac:dyDescent="0.35">
      <c r="A31" s="98" t="s">
        <v>61</v>
      </c>
      <c r="B31" s="99"/>
      <c r="C31" s="39"/>
      <c r="D31" s="25"/>
    </row>
    <row r="32" spans="1:13" ht="14.45" x14ac:dyDescent="0.3">
      <c r="A32" s="4" t="s">
        <v>8</v>
      </c>
      <c r="B32" s="86">
        <v>4020</v>
      </c>
      <c r="C32" s="24"/>
      <c r="D32" s="24"/>
    </row>
    <row r="33" spans="1:7" ht="14.45" x14ac:dyDescent="0.3">
      <c r="A33" s="2" t="s">
        <v>9</v>
      </c>
      <c r="B33" s="87">
        <v>9560</v>
      </c>
      <c r="C33" s="24"/>
      <c r="D33" s="24"/>
    </row>
    <row r="34" spans="1:7" ht="14.45" x14ac:dyDescent="0.3">
      <c r="A34" s="2" t="s">
        <v>10</v>
      </c>
      <c r="B34" s="88">
        <v>2479</v>
      </c>
      <c r="C34" s="24"/>
      <c r="D34" s="24"/>
    </row>
    <row r="35" spans="1:7" ht="14.45" x14ac:dyDescent="0.3">
      <c r="A35" s="2" t="s">
        <v>0</v>
      </c>
      <c r="B35" s="88">
        <v>765</v>
      </c>
      <c r="C35" s="24"/>
      <c r="D35" s="24"/>
      <c r="G35" s="5"/>
    </row>
    <row r="36" spans="1:7" ht="14.45" x14ac:dyDescent="0.3">
      <c r="A36" s="2" t="s">
        <v>11</v>
      </c>
      <c r="B36" s="88">
        <v>360</v>
      </c>
      <c r="C36" s="24"/>
      <c r="D36" s="24"/>
      <c r="G36" s="1"/>
    </row>
    <row r="37" spans="1:7" ht="14.45" x14ac:dyDescent="0.3">
      <c r="A37" s="2" t="s">
        <v>19</v>
      </c>
      <c r="B37" s="88">
        <v>3190</v>
      </c>
      <c r="C37" s="24"/>
      <c r="D37" s="24"/>
    </row>
    <row r="38" spans="1:7" ht="14.45" x14ac:dyDescent="0.3">
      <c r="A38" s="2" t="s">
        <v>12</v>
      </c>
      <c r="B38" s="88">
        <v>7803</v>
      </c>
      <c r="C38" s="24"/>
      <c r="D38" s="24"/>
    </row>
    <row r="39" spans="1:7" ht="14.45" x14ac:dyDescent="0.3">
      <c r="A39" s="2" t="s">
        <v>13</v>
      </c>
      <c r="B39" s="88">
        <v>1495</v>
      </c>
      <c r="C39" s="24"/>
      <c r="D39" s="24"/>
    </row>
    <row r="40" spans="1:7" ht="14.45" x14ac:dyDescent="0.3">
      <c r="A40" s="2" t="s">
        <v>14</v>
      </c>
      <c r="B40" s="88">
        <f>SUM(B32:B39)</f>
        <v>29672</v>
      </c>
      <c r="C40" s="24"/>
      <c r="D40" s="24"/>
    </row>
    <row r="41" spans="1:7" ht="25.5" customHeight="1" thickBot="1" x14ac:dyDescent="0.35"/>
    <row r="42" spans="1:7" ht="44.25" customHeight="1" thickBot="1" x14ac:dyDescent="0.35">
      <c r="A42" s="98" t="s">
        <v>83</v>
      </c>
      <c r="B42" s="99"/>
      <c r="C42" s="30"/>
      <c r="D42" s="20"/>
    </row>
    <row r="43" spans="1:7" ht="14.45" x14ac:dyDescent="0.3">
      <c r="A43" s="4" t="s">
        <v>15</v>
      </c>
      <c r="B43" s="47">
        <v>48.115391621129156</v>
      </c>
      <c r="C43" s="33"/>
      <c r="D43" s="33"/>
    </row>
    <row r="44" spans="1:7" ht="14.45" x14ac:dyDescent="0.3">
      <c r="A44" s="2" t="s">
        <v>16</v>
      </c>
      <c r="B44" s="47" t="s">
        <v>90</v>
      </c>
      <c r="C44" s="33"/>
      <c r="D44" s="33"/>
    </row>
    <row r="45" spans="1:7" ht="14.45" x14ac:dyDescent="0.3">
      <c r="A45" s="2" t="s">
        <v>17</v>
      </c>
      <c r="B45" s="47" t="s">
        <v>90</v>
      </c>
      <c r="C45" s="33"/>
      <c r="D45" s="33"/>
    </row>
    <row r="46" spans="1:7" ht="14.45" x14ac:dyDescent="0.3">
      <c r="A46" s="2" t="s">
        <v>24</v>
      </c>
      <c r="B46" s="47" t="s">
        <v>90</v>
      </c>
      <c r="C46" s="33"/>
      <c r="D46" s="33"/>
    </row>
    <row r="47" spans="1:7" ht="14.45" x14ac:dyDescent="0.3">
      <c r="A47" s="2" t="s">
        <v>18</v>
      </c>
      <c r="B47" s="47" t="s">
        <v>90</v>
      </c>
      <c r="C47" s="33"/>
      <c r="D47" s="33"/>
    </row>
    <row r="48" spans="1:7" ht="14.45" x14ac:dyDescent="0.3">
      <c r="A48" s="2" t="s">
        <v>36</v>
      </c>
      <c r="B48" s="77">
        <v>4.4416666666666709</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4" t="s">
        <v>86</v>
      </c>
      <c r="C52" s="74" t="s">
        <v>82</v>
      </c>
      <c r="D52" s="74" t="s">
        <v>84</v>
      </c>
      <c r="E52" s="74" t="s">
        <v>21</v>
      </c>
      <c r="F52" s="75" t="s">
        <v>22</v>
      </c>
      <c r="G52" s="75" t="s">
        <v>43</v>
      </c>
      <c r="H52" s="75" t="s">
        <v>85</v>
      </c>
      <c r="I52" s="75" t="s">
        <v>14</v>
      </c>
    </row>
    <row r="53" spans="1:9" ht="14.45" x14ac:dyDescent="0.3">
      <c r="A53" s="42" t="s">
        <v>53</v>
      </c>
      <c r="B53">
        <v>0</v>
      </c>
      <c r="C53">
        <v>2</v>
      </c>
      <c r="D53">
        <v>26</v>
      </c>
      <c r="E53">
        <v>2</v>
      </c>
      <c r="F53">
        <v>1</v>
      </c>
      <c r="G53">
        <v>0</v>
      </c>
      <c r="H53">
        <v>8</v>
      </c>
      <c r="I53">
        <v>39</v>
      </c>
    </row>
    <row r="54" spans="1:9" ht="14.45" x14ac:dyDescent="0.3">
      <c r="A54" s="42" t="s">
        <v>3</v>
      </c>
      <c r="B54">
        <v>0</v>
      </c>
      <c r="C54">
        <v>0</v>
      </c>
      <c r="D54">
        <v>0</v>
      </c>
      <c r="E54">
        <v>0</v>
      </c>
      <c r="F54">
        <v>0</v>
      </c>
      <c r="G54">
        <v>0</v>
      </c>
      <c r="H54">
        <v>0</v>
      </c>
      <c r="I54">
        <v>0</v>
      </c>
    </row>
    <row r="55" spans="1:9" ht="14.45" x14ac:dyDescent="0.3">
      <c r="A55" s="42" t="s">
        <v>4</v>
      </c>
      <c r="B55">
        <v>0</v>
      </c>
      <c r="C55">
        <v>2</v>
      </c>
      <c r="D55">
        <v>0</v>
      </c>
      <c r="E55">
        <v>0</v>
      </c>
      <c r="F55">
        <v>0</v>
      </c>
      <c r="G55">
        <v>0</v>
      </c>
      <c r="H55">
        <v>0</v>
      </c>
      <c r="I55">
        <v>2</v>
      </c>
    </row>
    <row r="56" spans="1:9" ht="14.45" x14ac:dyDescent="0.3">
      <c r="A56" s="42" t="s">
        <v>2</v>
      </c>
      <c r="B56">
        <v>0</v>
      </c>
      <c r="C56">
        <v>0</v>
      </c>
      <c r="D56">
        <v>0</v>
      </c>
      <c r="E56">
        <v>0</v>
      </c>
      <c r="F56">
        <v>0</v>
      </c>
      <c r="G56">
        <v>0</v>
      </c>
      <c r="H56">
        <v>0</v>
      </c>
      <c r="I56">
        <v>0</v>
      </c>
    </row>
    <row r="57" spans="1:9" ht="14.45" x14ac:dyDescent="0.3">
      <c r="A57" s="42" t="s">
        <v>1</v>
      </c>
      <c r="B57">
        <v>0</v>
      </c>
      <c r="C57">
        <v>0</v>
      </c>
      <c r="D57">
        <v>0</v>
      </c>
      <c r="E57">
        <v>0</v>
      </c>
      <c r="F57">
        <v>0</v>
      </c>
      <c r="G57">
        <v>0</v>
      </c>
      <c r="H57">
        <v>0</v>
      </c>
      <c r="I57">
        <v>0</v>
      </c>
    </row>
    <row r="58" spans="1:9" ht="14.45" x14ac:dyDescent="0.3">
      <c r="A58" s="42" t="s">
        <v>5</v>
      </c>
      <c r="B58">
        <v>0</v>
      </c>
      <c r="C58">
        <v>10</v>
      </c>
      <c r="D58">
        <v>9</v>
      </c>
      <c r="E58">
        <v>0</v>
      </c>
      <c r="F58">
        <v>0</v>
      </c>
      <c r="G58">
        <v>0</v>
      </c>
      <c r="H58">
        <v>0</v>
      </c>
      <c r="I58">
        <v>19</v>
      </c>
    </row>
    <row r="59" spans="1:9" ht="14.45" x14ac:dyDescent="0.3">
      <c r="A59" s="41" t="s">
        <v>0</v>
      </c>
      <c r="B59">
        <v>0</v>
      </c>
      <c r="C59">
        <v>0</v>
      </c>
      <c r="D59">
        <v>3</v>
      </c>
      <c r="E59">
        <v>0</v>
      </c>
      <c r="F59">
        <v>0</v>
      </c>
      <c r="G59">
        <v>0</v>
      </c>
      <c r="H59">
        <v>2</v>
      </c>
      <c r="I59">
        <v>5</v>
      </c>
    </row>
    <row r="60" spans="1:9" ht="14.45" x14ac:dyDescent="0.3">
      <c r="A60" s="42" t="s">
        <v>20</v>
      </c>
      <c r="B60">
        <v>0</v>
      </c>
      <c r="C60">
        <v>1</v>
      </c>
      <c r="D60">
        <v>0</v>
      </c>
      <c r="E60">
        <v>0</v>
      </c>
      <c r="F60">
        <v>0</v>
      </c>
      <c r="G60">
        <v>0</v>
      </c>
      <c r="H60">
        <v>0</v>
      </c>
      <c r="I60">
        <v>1</v>
      </c>
    </row>
    <row r="61" spans="1:9" ht="14.45" x14ac:dyDescent="0.3">
      <c r="A61" s="42" t="s">
        <v>14</v>
      </c>
      <c r="B61" s="52">
        <v>0</v>
      </c>
      <c r="C61" s="52">
        <v>15</v>
      </c>
      <c r="D61" s="52">
        <v>38</v>
      </c>
      <c r="E61" s="52">
        <v>2</v>
      </c>
      <c r="F61" s="52">
        <v>1</v>
      </c>
      <c r="G61" s="52">
        <v>0</v>
      </c>
      <c r="H61" s="52">
        <v>10</v>
      </c>
      <c r="I61" s="52">
        <v>66</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thickBot="1" x14ac:dyDescent="0.35">
      <c r="A65" s="34"/>
      <c r="B65" s="28" t="s">
        <v>38</v>
      </c>
      <c r="C65" s="40" t="s">
        <v>39</v>
      </c>
      <c r="D65" s="67" t="s">
        <v>38</v>
      </c>
      <c r="E65" s="40" t="s">
        <v>39</v>
      </c>
    </row>
    <row r="66" spans="1:5" ht="14.45" x14ac:dyDescent="0.3">
      <c r="A66" s="4" t="s">
        <v>8</v>
      </c>
      <c r="B66" s="50">
        <v>1</v>
      </c>
      <c r="C66" s="50">
        <v>4</v>
      </c>
      <c r="D66" s="50">
        <v>77</v>
      </c>
      <c r="E66" s="50">
        <v>84</v>
      </c>
    </row>
    <row r="67" spans="1:5" ht="14.45" x14ac:dyDescent="0.3">
      <c r="A67" s="2" t="s">
        <v>9</v>
      </c>
      <c r="B67" s="51">
        <v>4</v>
      </c>
      <c r="C67" s="51">
        <v>22</v>
      </c>
      <c r="D67" s="51">
        <v>92</v>
      </c>
      <c r="E67" s="51">
        <v>187</v>
      </c>
    </row>
    <row r="68" spans="1:5" ht="14.45" x14ac:dyDescent="0.3">
      <c r="A68" s="2" t="s">
        <v>10</v>
      </c>
      <c r="B68" s="51">
        <v>5</v>
      </c>
      <c r="C68" s="51">
        <v>4</v>
      </c>
      <c r="D68" s="51">
        <v>29</v>
      </c>
      <c r="E68" s="51">
        <v>34</v>
      </c>
    </row>
    <row r="69" spans="1:5" ht="14.45" x14ac:dyDescent="0.3">
      <c r="A69" s="2" t="s">
        <v>0</v>
      </c>
      <c r="B69" s="51">
        <v>0</v>
      </c>
      <c r="C69" s="51">
        <v>0</v>
      </c>
      <c r="D69" s="51">
        <v>4</v>
      </c>
      <c r="E69" s="51">
        <v>1</v>
      </c>
    </row>
    <row r="70" spans="1:5" ht="14.45" x14ac:dyDescent="0.3">
      <c r="A70" s="2" t="s">
        <v>11</v>
      </c>
      <c r="B70" s="51">
        <v>0</v>
      </c>
      <c r="C70" s="51">
        <v>0</v>
      </c>
      <c r="D70" s="51">
        <v>4</v>
      </c>
      <c r="E70" s="51">
        <v>0</v>
      </c>
    </row>
    <row r="71" spans="1:5" ht="14.45" x14ac:dyDescent="0.3">
      <c r="A71" s="2" t="s">
        <v>19</v>
      </c>
      <c r="B71" s="51">
        <v>0</v>
      </c>
      <c r="C71" s="51">
        <v>4</v>
      </c>
      <c r="D71" s="51">
        <v>5</v>
      </c>
      <c r="E71" s="51">
        <v>13</v>
      </c>
    </row>
    <row r="72" spans="1:5" ht="14.45" x14ac:dyDescent="0.3">
      <c r="A72" s="2" t="s">
        <v>12</v>
      </c>
      <c r="B72" s="51">
        <v>2</v>
      </c>
      <c r="C72" s="51">
        <v>10</v>
      </c>
      <c r="D72" s="51">
        <v>84</v>
      </c>
      <c r="E72" s="51">
        <v>63</v>
      </c>
    </row>
    <row r="73" spans="1:5" ht="14.45" x14ac:dyDescent="0.3">
      <c r="A73" s="2" t="s">
        <v>13</v>
      </c>
      <c r="B73" s="71">
        <v>1</v>
      </c>
      <c r="C73" s="71">
        <v>3</v>
      </c>
      <c r="D73" s="71">
        <v>12</v>
      </c>
      <c r="E73" s="71">
        <v>14</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5">
      <c r="A1" s="111" t="s">
        <v>33</v>
      </c>
      <c r="B1" s="112"/>
      <c r="C1" s="112"/>
      <c r="D1" s="112"/>
      <c r="E1" s="112"/>
      <c r="F1" s="113"/>
      <c r="G1" s="64"/>
      <c r="H1" s="64"/>
      <c r="I1" s="64"/>
      <c r="J1" s="64"/>
      <c r="K1" s="64"/>
    </row>
    <row r="2" spans="1:19" ht="15.75" customHeight="1" thickBot="1" x14ac:dyDescent="0.35"/>
    <row r="3" spans="1:19" ht="15" customHeight="1" x14ac:dyDescent="0.25">
      <c r="A3" s="96" t="s">
        <v>78</v>
      </c>
      <c r="B3" s="107" t="s">
        <v>88</v>
      </c>
      <c r="C3" s="107" t="str">
        <f>'Service Metrics (items 1-6)'!C3</f>
        <v>Reporting Week:</v>
      </c>
      <c r="D3" s="54" t="s">
        <v>34</v>
      </c>
      <c r="E3" s="44">
        <f>'Service Metrics (items 1-6)'!E3</f>
        <v>42505</v>
      </c>
      <c r="F3" s="30"/>
      <c r="G3" s="36"/>
      <c r="H3" s="36"/>
      <c r="I3" s="30"/>
      <c r="J3" s="3"/>
      <c r="K3" s="53"/>
    </row>
    <row r="4" spans="1:19" ht="15.75" thickBot="1" x14ac:dyDescent="0.3">
      <c r="A4" s="97"/>
      <c r="B4" s="108"/>
      <c r="C4" s="108"/>
      <c r="D4" s="55" t="s">
        <v>45</v>
      </c>
      <c r="E4" s="45">
        <f>E3+6</f>
        <v>42511</v>
      </c>
      <c r="F4" s="30"/>
      <c r="G4" s="36"/>
      <c r="H4" s="36"/>
      <c r="I4" s="30"/>
      <c r="J4" s="3"/>
      <c r="K4" s="53"/>
    </row>
    <row r="5" spans="1:19" thickBot="1" x14ac:dyDescent="0.35">
      <c r="A5" s="70"/>
      <c r="B5" s="70"/>
      <c r="C5" s="3"/>
    </row>
    <row r="6" spans="1:19" ht="125.25" customHeight="1" thickBot="1" x14ac:dyDescent="0.3">
      <c r="A6" s="114" t="s">
        <v>62</v>
      </c>
      <c r="B6" s="115"/>
      <c r="C6" s="115"/>
      <c r="D6" s="116"/>
    </row>
    <row r="7" spans="1:19" thickBot="1" x14ac:dyDescent="0.35"/>
    <row r="8" spans="1:19" ht="57" customHeight="1" thickBot="1" x14ac:dyDescent="0.35">
      <c r="A8" s="68" t="s">
        <v>26</v>
      </c>
      <c r="B8" s="68" t="s">
        <v>46</v>
      </c>
      <c r="C8" s="38" t="s">
        <v>47</v>
      </c>
      <c r="D8" s="38" t="s">
        <v>48</v>
      </c>
      <c r="E8" s="36"/>
      <c r="F8" s="36"/>
      <c r="G8" s="36"/>
      <c r="H8" s="37"/>
      <c r="I8" s="37"/>
    </row>
    <row r="9" spans="1:19" ht="14.45" x14ac:dyDescent="0.3">
      <c r="A9" s="7" t="s">
        <v>14</v>
      </c>
      <c r="B9" s="56">
        <v>775</v>
      </c>
      <c r="C9" s="56">
        <v>561</v>
      </c>
      <c r="D9" s="56">
        <v>214</v>
      </c>
    </row>
    <row r="13" spans="1:19" ht="31.5" customHeight="1" x14ac:dyDescent="0.3">
      <c r="A13" s="8"/>
      <c r="B13" s="9"/>
      <c r="C13" s="9"/>
      <c r="D13" s="9"/>
      <c r="E13" s="9"/>
      <c r="F13" s="9"/>
      <c r="G13" s="9"/>
      <c r="H13" s="9"/>
      <c r="I13" s="9"/>
      <c r="J13" s="9"/>
      <c r="K13" s="9"/>
      <c r="L13" s="9"/>
      <c r="M13" s="9"/>
      <c r="N13" s="9"/>
      <c r="O13" s="9"/>
      <c r="P13" s="9"/>
      <c r="Q13" s="9"/>
      <c r="R13" s="9"/>
      <c r="S13" s="9"/>
    </row>
    <row r="14" spans="1:19" ht="14.45" x14ac:dyDescent="0.3">
      <c r="A14" s="6"/>
      <c r="B14" s="10"/>
      <c r="C14" s="10"/>
      <c r="D14" s="10"/>
      <c r="E14" s="10"/>
      <c r="F14" s="10"/>
      <c r="G14" s="10"/>
      <c r="H14" s="10"/>
      <c r="I14" s="10"/>
      <c r="J14" s="10"/>
      <c r="K14" s="10"/>
      <c r="L14" s="10"/>
      <c r="M14" s="10"/>
      <c r="N14" s="10"/>
      <c r="O14" s="10"/>
      <c r="P14" s="10"/>
      <c r="Q14" s="10"/>
      <c r="R14" s="10"/>
      <c r="S14" s="10"/>
    </row>
    <row r="15" spans="1:19" ht="14.45" x14ac:dyDescent="0.3">
      <c r="A15" s="6"/>
      <c r="B15" s="10"/>
      <c r="C15" s="10"/>
      <c r="D15" s="10"/>
      <c r="E15" s="10"/>
      <c r="F15" s="10"/>
      <c r="G15" s="10"/>
      <c r="H15" s="10"/>
      <c r="I15" s="10"/>
      <c r="J15" s="10"/>
      <c r="K15" s="10"/>
      <c r="L15" s="10"/>
      <c r="M15" s="10"/>
      <c r="N15" s="10"/>
      <c r="O15" s="10"/>
      <c r="P15" s="10"/>
      <c r="Q15" s="10"/>
      <c r="R15" s="10"/>
      <c r="S15" s="10"/>
    </row>
    <row r="16" spans="1:19" ht="14.45" x14ac:dyDescent="0.3">
      <c r="A16" s="6"/>
      <c r="B16" s="10"/>
      <c r="C16" s="10"/>
      <c r="D16" s="10"/>
      <c r="E16" s="10"/>
      <c r="F16" s="10"/>
      <c r="G16" s="10"/>
      <c r="H16" s="10"/>
      <c r="I16" s="10"/>
      <c r="J16" s="10"/>
      <c r="K16" s="10"/>
      <c r="L16" s="10"/>
      <c r="M16" s="10"/>
      <c r="N16" s="10"/>
      <c r="O16" s="10"/>
      <c r="P16" s="10"/>
      <c r="Q16" s="10"/>
      <c r="R16" s="10"/>
      <c r="S16" s="10"/>
    </row>
    <row r="17" spans="1:19" ht="14.45" x14ac:dyDescent="0.3">
      <c r="A17" s="6"/>
      <c r="B17" s="10"/>
      <c r="C17" s="10"/>
      <c r="D17" s="10"/>
      <c r="E17" s="10"/>
      <c r="F17" s="10"/>
      <c r="G17" s="10"/>
      <c r="H17" s="10"/>
      <c r="I17" s="10"/>
      <c r="J17" s="10"/>
      <c r="K17" s="10"/>
      <c r="L17" s="10"/>
      <c r="M17" s="10"/>
      <c r="N17" s="10"/>
      <c r="O17" s="10"/>
      <c r="P17" s="10"/>
      <c r="Q17" s="10"/>
      <c r="R17" s="10"/>
      <c r="S17" s="10"/>
    </row>
    <row r="18" spans="1:19" ht="14.45" x14ac:dyDescent="0.3">
      <c r="A18" s="6"/>
      <c r="B18" s="10"/>
      <c r="C18" s="10"/>
      <c r="D18" s="10"/>
      <c r="E18" s="10"/>
      <c r="F18" s="10"/>
      <c r="G18" s="10"/>
      <c r="H18" s="10"/>
      <c r="I18" s="10"/>
      <c r="J18" s="10"/>
      <c r="K18" s="10"/>
      <c r="L18" s="10"/>
      <c r="M18" s="10"/>
      <c r="N18" s="10"/>
      <c r="O18" s="10"/>
      <c r="P18" s="10"/>
      <c r="Q18" s="10"/>
      <c r="R18" s="10"/>
      <c r="S18" s="10"/>
    </row>
    <row r="19" spans="1:19" ht="14.45"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ht="14.45" x14ac:dyDescent="0.3">
      <c r="A21" s="6"/>
      <c r="B21" s="10"/>
      <c r="C21" s="10"/>
      <c r="D21" s="10"/>
      <c r="E21" s="10"/>
      <c r="F21" s="10"/>
      <c r="G21" s="10"/>
      <c r="H21" s="10"/>
      <c r="I21" s="10"/>
      <c r="J21" s="10"/>
      <c r="K21" s="10"/>
      <c r="L21" s="10"/>
      <c r="M21" s="10"/>
      <c r="N21" s="10"/>
      <c r="O21" s="10"/>
      <c r="P21" s="10"/>
      <c r="Q21" s="10"/>
      <c r="R21" s="10"/>
      <c r="S21" s="10"/>
    </row>
    <row r="22" spans="1:19" ht="14.45" x14ac:dyDescent="0.3">
      <c r="A22" s="6"/>
      <c r="B22" s="10"/>
      <c r="C22" s="10"/>
      <c r="D22" s="10"/>
      <c r="E22" s="10"/>
      <c r="F22" s="10"/>
      <c r="G22" s="10"/>
      <c r="H22" s="10"/>
      <c r="I22" s="10"/>
      <c r="J22" s="10"/>
      <c r="K22" s="10"/>
      <c r="L22" s="10"/>
      <c r="M22" s="10"/>
      <c r="N22" s="10"/>
      <c r="O22" s="10"/>
      <c r="P22" s="10"/>
      <c r="Q22" s="10"/>
      <c r="R22" s="10"/>
      <c r="S22" s="10"/>
    </row>
    <row r="23" spans="1:19" ht="14.45" x14ac:dyDescent="0.3">
      <c r="A23" s="6"/>
      <c r="B23" s="10"/>
      <c r="C23" s="10"/>
      <c r="D23" s="10"/>
      <c r="E23" s="10"/>
      <c r="F23" s="10"/>
      <c r="G23" s="10"/>
      <c r="H23" s="10"/>
      <c r="I23" s="10"/>
      <c r="J23" s="10"/>
      <c r="K23" s="10"/>
      <c r="L23" s="10"/>
      <c r="M23" s="10"/>
      <c r="N23" s="10"/>
      <c r="O23" s="10"/>
      <c r="P23" s="10"/>
      <c r="Q23" s="10"/>
      <c r="R23" s="10"/>
      <c r="S23" s="10"/>
    </row>
    <row r="24" spans="1:19" ht="14.45" x14ac:dyDescent="0.3">
      <c r="A24" s="6"/>
      <c r="B24" s="10"/>
      <c r="C24" s="10"/>
      <c r="D24" s="10"/>
      <c r="E24" s="10"/>
      <c r="F24" s="10"/>
      <c r="G24" s="10"/>
      <c r="H24" s="10"/>
      <c r="I24" s="10"/>
      <c r="J24" s="10"/>
      <c r="K24" s="10"/>
      <c r="L24" s="10"/>
      <c r="M24" s="10"/>
      <c r="N24" s="10"/>
      <c r="O24" s="10"/>
      <c r="P24" s="10"/>
      <c r="Q24" s="10"/>
      <c r="R24" s="10"/>
      <c r="S24" s="10"/>
    </row>
    <row r="25" spans="1:19" ht="14.45" x14ac:dyDescent="0.3">
      <c r="A25" s="12"/>
      <c r="B25" s="12"/>
      <c r="C25" s="12"/>
      <c r="D25" s="12"/>
      <c r="E25" s="12"/>
      <c r="F25" s="12"/>
      <c r="G25" s="12"/>
      <c r="H25" s="12"/>
      <c r="I25" s="12"/>
      <c r="J25" s="12"/>
      <c r="K25" s="12"/>
      <c r="L25" s="12"/>
      <c r="M25" s="12"/>
      <c r="N25" s="12"/>
      <c r="O25" s="12"/>
      <c r="P25" s="12"/>
      <c r="Q25" s="12"/>
      <c r="R25" s="12"/>
      <c r="S25" s="12"/>
    </row>
    <row r="26" spans="1:19" ht="14.45" x14ac:dyDescent="0.3">
      <c r="A26" s="8"/>
      <c r="B26" s="9"/>
      <c r="C26" s="9"/>
      <c r="D26" s="9"/>
      <c r="E26" s="9"/>
      <c r="F26" s="9"/>
      <c r="G26" s="9"/>
      <c r="H26" s="9"/>
      <c r="I26" s="9"/>
      <c r="J26" s="9"/>
      <c r="K26" s="9"/>
      <c r="L26" s="9"/>
      <c r="M26" s="9"/>
      <c r="N26" s="9"/>
      <c r="O26" s="9"/>
      <c r="P26" s="9"/>
      <c r="Q26" s="9"/>
      <c r="R26" s="9"/>
      <c r="S26" s="9"/>
    </row>
    <row r="27" spans="1:19" ht="14.45" x14ac:dyDescent="0.3">
      <c r="A27" s="6"/>
      <c r="B27" s="10"/>
      <c r="C27" s="10"/>
      <c r="D27" s="10"/>
      <c r="E27" s="10"/>
      <c r="F27" s="10"/>
      <c r="G27" s="10"/>
      <c r="H27" s="10"/>
      <c r="I27" s="10"/>
      <c r="J27" s="10"/>
      <c r="K27" s="10"/>
      <c r="L27" s="10"/>
      <c r="M27" s="10"/>
      <c r="N27" s="10"/>
      <c r="O27" s="10"/>
      <c r="P27" s="10"/>
      <c r="Q27" s="10"/>
      <c r="R27" s="10"/>
      <c r="S27" s="10"/>
    </row>
    <row r="28" spans="1:19" ht="14.45" x14ac:dyDescent="0.3">
      <c r="A28" s="6"/>
      <c r="B28" s="10"/>
      <c r="C28" s="10"/>
      <c r="D28" s="10"/>
      <c r="E28" s="10"/>
      <c r="F28" s="10"/>
      <c r="G28" s="10"/>
      <c r="H28" s="10"/>
      <c r="I28" s="10"/>
      <c r="J28" s="10"/>
      <c r="K28" s="10"/>
      <c r="L28" s="10"/>
      <c r="M28" s="10"/>
      <c r="N28" s="10"/>
      <c r="O28" s="10"/>
      <c r="P28" s="10"/>
      <c r="Q28" s="10"/>
      <c r="R28" s="10"/>
      <c r="S28" s="10"/>
    </row>
    <row r="29" spans="1:19" ht="14.45" x14ac:dyDescent="0.3">
      <c r="A29" s="6"/>
      <c r="B29" s="10"/>
      <c r="C29" s="10"/>
      <c r="D29" s="10"/>
      <c r="E29" s="10"/>
      <c r="F29" s="10"/>
      <c r="G29" s="10"/>
      <c r="H29" s="10"/>
      <c r="I29" s="10"/>
      <c r="J29" s="10"/>
      <c r="K29" s="10"/>
      <c r="L29" s="10"/>
      <c r="M29" s="10"/>
      <c r="N29" s="10"/>
      <c r="O29" s="10"/>
      <c r="P29" s="10"/>
      <c r="Q29" s="10"/>
      <c r="R29" s="10"/>
      <c r="S29" s="10"/>
    </row>
    <row r="30" spans="1:19" ht="14.45" x14ac:dyDescent="0.3">
      <c r="A30" s="6"/>
      <c r="B30" s="10"/>
      <c r="C30" s="10"/>
      <c r="D30" s="10"/>
      <c r="E30" s="10"/>
      <c r="F30" s="10"/>
      <c r="G30" s="10"/>
      <c r="H30" s="10"/>
      <c r="I30" s="10"/>
      <c r="J30" s="10"/>
      <c r="K30" s="10"/>
      <c r="L30" s="10"/>
      <c r="M30" s="10"/>
      <c r="N30" s="10"/>
      <c r="O30" s="10"/>
      <c r="P30" s="10"/>
      <c r="Q30" s="10"/>
      <c r="R30" s="10"/>
      <c r="S30" s="10"/>
    </row>
    <row r="31" spans="1:19" ht="14.45" x14ac:dyDescent="0.3">
      <c r="A31" s="6"/>
      <c r="B31" s="10"/>
      <c r="C31" s="10"/>
      <c r="D31" s="10"/>
      <c r="E31" s="10"/>
      <c r="F31" s="10"/>
      <c r="G31" s="10"/>
      <c r="H31" s="10"/>
      <c r="I31" s="10"/>
      <c r="J31" s="10"/>
      <c r="K31" s="10"/>
      <c r="L31" s="10"/>
      <c r="M31" s="10"/>
      <c r="N31" s="10"/>
      <c r="O31" s="10"/>
      <c r="P31" s="10"/>
      <c r="Q31" s="10"/>
      <c r="R31" s="10"/>
      <c r="S31" s="10"/>
    </row>
    <row r="32" spans="1:19" ht="14.45"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ht="14.45" x14ac:dyDescent="0.3">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9"/>
      <c r="D41" s="69"/>
      <c r="E41" s="69"/>
      <c r="F41" s="69"/>
      <c r="G41" s="69"/>
      <c r="H41" s="69"/>
      <c r="I41" s="69"/>
      <c r="J41" s="69"/>
      <c r="K41" s="69"/>
      <c r="L41" s="69"/>
      <c r="M41" s="69"/>
      <c r="N41" s="69"/>
      <c r="O41" s="69"/>
      <c r="P41" s="69"/>
      <c r="Q41" s="69"/>
      <c r="R41" s="69"/>
      <c r="S41" s="69"/>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6.45" thickBot="1" x14ac:dyDescent="0.35">
      <c r="A1" s="111" t="s">
        <v>33</v>
      </c>
      <c r="B1" s="112"/>
      <c r="C1" s="112"/>
      <c r="D1" s="112"/>
      <c r="E1" s="112"/>
      <c r="F1" s="113"/>
      <c r="G1" s="65"/>
      <c r="H1" s="65"/>
      <c r="I1" s="63"/>
      <c r="J1" s="63"/>
      <c r="K1" s="63"/>
      <c r="L1" s="63"/>
    </row>
    <row r="2" spans="1:12" thickBot="1" x14ac:dyDescent="0.35"/>
    <row r="3" spans="1:12" x14ac:dyDescent="0.25">
      <c r="A3" s="96" t="str">
        <f>'Service Metrics (items 1-6)'!A3</f>
        <v>Railroad: KCS</v>
      </c>
      <c r="B3" s="107" t="s">
        <v>88</v>
      </c>
      <c r="C3" s="107" t="str">
        <f>'Service Metrics (items 1-6)'!C3</f>
        <v>Reporting Week:</v>
      </c>
      <c r="D3" s="54" t="s">
        <v>34</v>
      </c>
      <c r="E3" s="44">
        <f>'Service Metrics (items 1-6)'!E3</f>
        <v>42505</v>
      </c>
      <c r="F3" s="30"/>
      <c r="G3" s="30"/>
      <c r="H3" s="36"/>
      <c r="I3" s="36"/>
      <c r="J3" s="30"/>
      <c r="K3" s="3"/>
      <c r="L3" s="53"/>
    </row>
    <row r="4" spans="1:12" ht="15.75" thickBot="1" x14ac:dyDescent="0.3">
      <c r="A4" s="97"/>
      <c r="B4" s="108"/>
      <c r="C4" s="108"/>
      <c r="D4" s="55" t="s">
        <v>45</v>
      </c>
      <c r="E4" s="45">
        <f>E3+6</f>
        <v>42511</v>
      </c>
      <c r="F4" s="30"/>
      <c r="G4" s="30"/>
      <c r="H4" s="36"/>
      <c r="I4" s="36"/>
      <c r="J4" s="30"/>
      <c r="K4" s="3"/>
      <c r="L4" s="53"/>
    </row>
    <row r="5" spans="1:12" thickBot="1" x14ac:dyDescent="0.35"/>
    <row r="6" spans="1:12" s="27" customFormat="1" ht="16.5" thickBot="1" x14ac:dyDescent="0.3">
      <c r="A6" s="114" t="s">
        <v>65</v>
      </c>
      <c r="B6" s="115"/>
      <c r="C6" s="115"/>
      <c r="D6" s="115"/>
      <c r="E6" s="115"/>
      <c r="F6" s="115"/>
      <c r="G6" s="117"/>
    </row>
    <row r="7" spans="1:12" thickBot="1" x14ac:dyDescent="0.35"/>
    <row r="8" spans="1:12" ht="43.9" thickBot="1" x14ac:dyDescent="0.35">
      <c r="A8" s="14" t="s">
        <v>26</v>
      </c>
      <c r="B8" s="15" t="s">
        <v>49</v>
      </c>
      <c r="C8" s="15" t="s">
        <v>58</v>
      </c>
      <c r="D8" s="15" t="s">
        <v>57</v>
      </c>
      <c r="E8" s="15" t="s">
        <v>35</v>
      </c>
      <c r="F8" s="15" t="s">
        <v>63</v>
      </c>
      <c r="G8" s="16" t="s">
        <v>64</v>
      </c>
    </row>
    <row r="9" spans="1:12" ht="14.45" x14ac:dyDescent="0.3">
      <c r="A9" s="13" t="s">
        <v>25</v>
      </c>
      <c r="B9" s="57">
        <v>0</v>
      </c>
      <c r="C9" s="57">
        <v>0</v>
      </c>
      <c r="D9" s="57">
        <v>310</v>
      </c>
      <c r="E9" s="57">
        <v>524</v>
      </c>
      <c r="F9" s="57">
        <v>54</v>
      </c>
      <c r="G9" s="57">
        <v>0</v>
      </c>
    </row>
    <row r="10" spans="1:12" s="12" customFormat="1" ht="14.45" x14ac:dyDescent="0.3"/>
    <row r="11" spans="1:12" s="12" customFormat="1" ht="14.45" x14ac:dyDescent="0.3"/>
    <row r="12" spans="1:12" s="12" customFormat="1" ht="14.45" x14ac:dyDescent="0.3"/>
    <row r="13" spans="1:12" s="12" customFormat="1" ht="14.45" x14ac:dyDescent="0.3"/>
    <row r="14" spans="1:12" s="12" customFormat="1" ht="14.45" x14ac:dyDescent="0.3"/>
    <row r="15" spans="1:12" s="12" customFormat="1" ht="14.45" x14ac:dyDescent="0.3"/>
    <row r="16" spans="1:12" s="12" customFormat="1" ht="14.45" x14ac:dyDescent="0.3"/>
    <row r="17" s="12" customFormat="1" ht="14.45" x14ac:dyDescent="0.3"/>
    <row r="18" s="12" customFormat="1" ht="14.45" x14ac:dyDescent="0.3"/>
    <row r="19" s="12" customFormat="1" ht="14.45" x14ac:dyDescent="0.3"/>
    <row r="20" s="12" customFormat="1" ht="14.45" x14ac:dyDescent="0.3"/>
    <row r="21" s="12" customFormat="1" ht="14.45" x14ac:dyDescent="0.3"/>
    <row r="22" s="12" customFormat="1" ht="14.45" x14ac:dyDescent="0.3"/>
    <row r="23" s="12" customFormat="1" ht="14.45" x14ac:dyDescent="0.3"/>
    <row r="24" s="12" customFormat="1" ht="14.45" x14ac:dyDescent="0.3"/>
    <row r="25" s="12" customFormat="1" ht="14.45" x14ac:dyDescent="0.3"/>
    <row r="26" s="12" customFormat="1" ht="14.45" x14ac:dyDescent="0.3"/>
    <row r="27" s="12" customFormat="1" ht="14.45" x14ac:dyDescent="0.3"/>
    <row r="28" s="12" customFormat="1" ht="14.45" x14ac:dyDescent="0.3"/>
    <row r="29" s="12" customFormat="1" ht="14.45" x14ac:dyDescent="0.3"/>
    <row r="30" s="12" customFormat="1" ht="14.45" x14ac:dyDescent="0.3"/>
    <row r="31" s="12" customFormat="1" ht="14.45" x14ac:dyDescent="0.3"/>
    <row r="32" s="12" customFormat="1" ht="14.45" x14ac:dyDescent="0.3"/>
    <row r="33" s="12" customFormat="1" ht="14.45" x14ac:dyDescent="0.3"/>
    <row r="34" s="12" customFormat="1" ht="14.45" x14ac:dyDescent="0.3"/>
    <row r="35" s="12" customFormat="1" ht="14.45" x14ac:dyDescent="0.3"/>
    <row r="36" s="12" customFormat="1" ht="14.45" x14ac:dyDescent="0.3"/>
    <row r="37" s="12" customFormat="1" ht="14.45" x14ac:dyDescent="0.3"/>
    <row r="38" s="12" customFormat="1" ht="14.45" x14ac:dyDescent="0.3"/>
    <row r="39" s="12" customFormat="1" ht="14.45" x14ac:dyDescent="0.3"/>
    <row r="40" s="12" customFormat="1" ht="14.45" x14ac:dyDescent="0.3"/>
    <row r="41" s="12" customFormat="1" ht="14.45" x14ac:dyDescent="0.3"/>
    <row r="42" s="12" customFormat="1" ht="14.45" x14ac:dyDescent="0.3"/>
    <row r="43" s="12" customFormat="1" ht="14.45" x14ac:dyDescent="0.3"/>
    <row r="44" s="12" customFormat="1" ht="14.45" x14ac:dyDescent="0.3"/>
    <row r="45" s="12" customFormat="1" ht="14.45" x14ac:dyDescent="0.3"/>
    <row r="46" s="12" customFormat="1" ht="14.45" x14ac:dyDescent="0.3"/>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14" sqref="C14"/>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5">
      <c r="A1" s="111" t="s">
        <v>33</v>
      </c>
      <c r="B1" s="112"/>
      <c r="C1" s="112"/>
      <c r="D1" s="112"/>
      <c r="E1" s="112"/>
      <c r="F1" s="113"/>
      <c r="G1" s="66"/>
      <c r="H1" s="66"/>
      <c r="I1" s="66"/>
      <c r="J1" s="66"/>
      <c r="K1" s="66"/>
      <c r="L1" s="66"/>
    </row>
    <row r="2" spans="1:12" ht="16.5" customHeight="1" thickBot="1" x14ac:dyDescent="0.35"/>
    <row r="3" spans="1:12" x14ac:dyDescent="0.25">
      <c r="A3" s="96" t="str">
        <f>'Service Metrics (items 1-6)'!A3</f>
        <v>Railroad: KCS</v>
      </c>
      <c r="B3" s="107" t="s">
        <v>88</v>
      </c>
      <c r="C3" s="107" t="str">
        <f>'Service Metrics (items 1-6)'!C3</f>
        <v>Reporting Week:</v>
      </c>
      <c r="D3" s="58" t="s">
        <v>34</v>
      </c>
      <c r="E3" s="44">
        <f>'Service Metrics (items 1-6)'!E3</f>
        <v>42505</v>
      </c>
      <c r="F3" s="30"/>
      <c r="G3" s="30"/>
      <c r="H3" s="36"/>
      <c r="I3" s="36"/>
      <c r="J3" s="30"/>
      <c r="K3" s="3"/>
      <c r="L3" s="53"/>
    </row>
    <row r="4" spans="1:12" ht="15.75" thickBot="1" x14ac:dyDescent="0.3">
      <c r="A4" s="97"/>
      <c r="B4" s="108"/>
      <c r="C4" s="108"/>
      <c r="D4" s="59" t="s">
        <v>45</v>
      </c>
      <c r="E4" s="45">
        <f>E3+6</f>
        <v>42511</v>
      </c>
      <c r="F4" s="30"/>
      <c r="G4" s="30"/>
      <c r="H4" s="36"/>
      <c r="I4" s="36"/>
      <c r="J4" s="30"/>
      <c r="K4" s="3"/>
      <c r="L4" s="53"/>
    </row>
    <row r="5" spans="1:12" thickBot="1" x14ac:dyDescent="0.35">
      <c r="E5" s="1"/>
      <c r="F5" s="17"/>
      <c r="G5" s="3"/>
      <c r="H5" s="3"/>
    </row>
    <row r="6" spans="1:12" ht="43.5" customHeight="1" thickBot="1" x14ac:dyDescent="0.3">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8" t="s">
        <v>87</v>
      </c>
      <c r="B8" s="79" t="s">
        <v>91</v>
      </c>
      <c r="C8" s="79" t="s">
        <v>92</v>
      </c>
      <c r="D8" s="3"/>
    </row>
    <row r="9" spans="1:12" ht="15" customHeight="1" x14ac:dyDescent="0.3">
      <c r="A9" s="60"/>
      <c r="B9" s="61"/>
      <c r="C9" s="61"/>
      <c r="D9" s="3"/>
    </row>
    <row r="10" spans="1:12" ht="15" customHeight="1" x14ac:dyDescent="0.3">
      <c r="A10" s="60"/>
      <c r="B10" s="61"/>
      <c r="C10" s="61"/>
      <c r="D10" s="3"/>
    </row>
    <row r="11" spans="1:12" ht="15" customHeight="1" x14ac:dyDescent="0.3">
      <c r="A11" s="60"/>
      <c r="B11" s="61"/>
      <c r="C11" s="61"/>
      <c r="D11" s="3"/>
    </row>
    <row r="12" spans="1:12" ht="15" customHeight="1" x14ac:dyDescent="0.3">
      <c r="A12" s="60"/>
      <c r="B12" s="61"/>
      <c r="C12" s="61"/>
      <c r="D12" s="3"/>
    </row>
    <row r="13" spans="1:12" ht="15" customHeight="1" x14ac:dyDescent="0.3">
      <c r="A13" s="60"/>
      <c r="B13" s="61"/>
      <c r="C13" s="61"/>
      <c r="D13" s="3"/>
    </row>
    <row r="14" spans="1:12" ht="15" customHeight="1" x14ac:dyDescent="0.3">
      <c r="A14" s="60"/>
      <c r="B14" s="61"/>
      <c r="C14" s="61"/>
    </row>
    <row r="15" spans="1:12" ht="15" customHeight="1" x14ac:dyDescent="0.3">
      <c r="A15" s="60"/>
      <c r="B15" s="61"/>
      <c r="C15" s="61"/>
    </row>
    <row r="16" spans="1:12" ht="15" customHeight="1" x14ac:dyDescent="0.3">
      <c r="A16" s="60"/>
      <c r="B16" s="61"/>
      <c r="C16" s="61"/>
    </row>
    <row r="17" spans="1:3" ht="15" customHeight="1" x14ac:dyDescent="0.3">
      <c r="A17" s="60"/>
      <c r="B17" s="61"/>
      <c r="C17" s="61"/>
    </row>
    <row r="18" spans="1:3" ht="15" customHeight="1" x14ac:dyDescent="0.3">
      <c r="A18" s="60"/>
      <c r="B18" s="61"/>
      <c r="C18" s="61"/>
    </row>
    <row r="19" spans="1:3" thickBot="1" x14ac:dyDescent="0.35">
      <c r="A19" s="3"/>
    </row>
    <row r="20" spans="1:3" ht="47.25" customHeight="1" thickBot="1" x14ac:dyDescent="0.3">
      <c r="A20" s="102" t="s">
        <v>67</v>
      </c>
      <c r="B20" s="106"/>
      <c r="C20" s="103"/>
    </row>
    <row r="21" spans="1:3" ht="57.75" customHeight="1" thickBot="1" x14ac:dyDescent="0.35">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2016-05-26T20:42:10Z</dcterms:modified>
</cp:coreProperties>
</file>